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ml.chartshapes+xml"/>
  <Override PartName="/xl/pivotTables/pivotTable6.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1.xml" ContentType="application/vnd.openxmlformats-officedocument.drawing+xml"/>
  <Override PartName="/xl/slicers/slicer1.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12.xml" ContentType="application/vnd.openxmlformats-officedocument.drawing+xml"/>
  <Override PartName="/xl/slicers/slicer2.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3.xml" ContentType="application/vnd.openxmlformats-officedocument.drawing+xml"/>
  <Override PartName="/xl/slicers/slicer3.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4.xml" ContentType="application/vnd.openxmlformats-officedocument.drawingml.chartshapes+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hidePivotFieldList="1"/>
  <mc:AlternateContent xmlns:mc="http://schemas.openxmlformats.org/markup-compatibility/2006">
    <mc:Choice Requires="x15">
      <x15ac:absPath xmlns:x15ac="http://schemas.microsoft.com/office/spreadsheetml/2010/11/ac" url="C:\Users\hp\Desktop\Portfolio_Projects\E Commerce Analysis\"/>
    </mc:Choice>
  </mc:AlternateContent>
  <xr:revisionPtr revIDLastSave="0" documentId="13_ncr:1_{DBE38366-A2F6-47A9-A547-AB58D86C9CD0}" xr6:coauthVersionLast="47" xr6:coauthVersionMax="47" xr10:uidLastSave="{00000000-0000-0000-0000-000000000000}"/>
  <bookViews>
    <workbookView xWindow="-108" yWindow="-108" windowWidth="23256" windowHeight="12456" firstSheet="7" activeTab="11" xr2:uid="{00000000-000D-0000-FFFF-FFFF00000000}"/>
  </bookViews>
  <sheets>
    <sheet name="Q1.TotalOrders" sheetId="13" r:id="rId1"/>
    <sheet name="Q1.2" sheetId="44" r:id="rId2"/>
    <sheet name="Q2" sheetId="49" r:id="rId3"/>
    <sheet name="Q3" sheetId="50" r:id="rId4"/>
    <sheet name="Q4" sheetId="27" r:id="rId5"/>
    <sheet name="Q5" sheetId="51" r:id="rId6"/>
    <sheet name="Bottom 5 prod with AvgRating" sheetId="33" r:id="rId7"/>
    <sheet name="Top 10 highesest seller Cities" sheetId="53" r:id="rId8"/>
    <sheet name="Top 5 Cities with highestOrders" sheetId="54" r:id="rId9"/>
    <sheet name="YearWise Sales &amp; Profit" sheetId="59" r:id="rId10"/>
    <sheet name="kpis" sheetId="62" r:id="rId11"/>
    <sheet name="OVERVIEW" sheetId="63" r:id="rId12"/>
    <sheet name="DETAILS" sheetId="64" r:id="rId13"/>
  </sheets>
  <definedNames>
    <definedName name="_xlcn.WorksheetConnection_Excel_project1.xlsxolist_geolocation_dataset1" hidden="1">olist_geolocation_dataset</definedName>
    <definedName name="_xlcn.WorksheetConnection_Excel_project1.xlsxolist_order_payments_dataset1" hidden="1">olist_order_payments_dataset</definedName>
    <definedName name="_xlcn.WorksheetConnection_Excel_project1.xlsxolist_sellers_dataset1" hidden="1">olist_sellers_dataset</definedName>
    <definedName name="_xlcn.WorksheetConnection_Excel_project1.xlsxproduct_category_name_translation_csv1" hidden="1">product_category_name_translation_csv</definedName>
    <definedName name="_xlcn.WorksheetConnection_Trial1.xlsxolist_customers_dataset_csv1" hidden="1">olist_customers_dataset_csv</definedName>
    <definedName name="_xlcn.WorksheetConnection_Trial1.xlsxolist_order_items_dataset_csv1" hidden="1">olist_order_items_dataset_csv</definedName>
    <definedName name="_xlcn.WorksheetConnection_Trial1.xlsxolist_order_reviews_dataset_csv1" hidden="1">olist_order_reviews_dataset_csv</definedName>
    <definedName name="_xlcn.WorksheetConnection_Trial1.xlsxolist_orders_dataset_csv1" hidden="1">olist_orders_dataset_csv</definedName>
    <definedName name="_xlcn.WorksheetConnection_Trial1.xlsxolist_products_dataset_csv1" hidden="1">olist_products_dataset_csv</definedName>
    <definedName name="Slicer_customer_state">#N/A</definedName>
    <definedName name="Slicer_DeliveryDays">#N/A</definedName>
    <definedName name="Slicer_payment_type">#N/A</definedName>
    <definedName name="Slicer_Quarter">#N/A</definedName>
    <definedName name="Slicer_Year">#N/A</definedName>
  </definedNames>
  <calcPr calcId="191029"/>
  <pivotCaches>
    <pivotCache cacheId="0" r:id="rId14"/>
    <pivotCache cacheId="1" r:id="rId15"/>
    <pivotCache cacheId="2" r:id="rId16"/>
    <pivotCache cacheId="3" r:id="rId17"/>
    <pivotCache cacheId="4" r:id="rId18"/>
    <pivotCache cacheId="5" r:id="rId19"/>
    <pivotCache cacheId="6" r:id="rId20"/>
    <pivotCache cacheId="7" r:id="rId21"/>
    <pivotCache cacheId="8" r:id="rId22"/>
    <pivotCache cacheId="9" r:id="rId23"/>
    <pivotCache cacheId="10" r:id="rId24"/>
    <pivotCache cacheId="11" r:id="rId25"/>
    <pivotCache cacheId="12" r:id="rId26"/>
    <pivotCache cacheId="13" r:id="rId27"/>
    <pivotCache cacheId="14" r:id="rId28"/>
    <pivotCache cacheId="15" r:id="rId29"/>
    <pivotCache cacheId="16" r:id="rId30"/>
  </pivotCaches>
  <extLst>
    <ext xmlns:x14="http://schemas.microsoft.com/office/spreadsheetml/2009/9/main" uri="{876F7934-8845-4945-9796-88D515C7AA90}">
      <x14:pivotCaches>
        <pivotCache cacheId="17" r:id="rId31"/>
      </x14:pivotCaches>
    </ext>
    <ext xmlns:x14="http://schemas.microsoft.com/office/spreadsheetml/2009/9/main" uri="{BBE1A952-AA13-448e-AADC-164F8A28A991}">
      <x14:slicerCaches>
        <x14:slicerCache r:id="rId32"/>
        <x14:slicerCache r:id="rId33"/>
        <x14:slicerCache r:id="rId34"/>
        <x14:slicerCache r:id="rId35"/>
        <x14:slicerCache r:id="rId3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list_products_dataset_csv" name="olist_products_dataset_csv" connection="WorksheetConnection_Trial1.xlsx!olist_products_dataset_csv"/>
          <x15:modelTable id="olist_orders_dataset_csv" name="olist_orders_dataset_csv" connection="WorksheetConnection_Trial1.xlsx!olist_orders_dataset_csv"/>
          <x15:modelTable id="olist_order_reviews_dataset_csv" name="olist_order_reviews_dataset_csv" connection="WorksheetConnection_Trial1.xlsx!olist_order_reviews_dataset_csv"/>
          <x15:modelTable id="olist_order_items_dataset_csv" name="olist_order_items_dataset_csv" connection="WorksheetConnection_Trial1.xlsx!olist_order_items_dataset_csv"/>
          <x15:modelTable id="olist_customers_dataset_csv" name="olist_customers_dataset_csv" connection="WorksheetConnection_Trial1.xlsx!olist_customers_dataset_csv"/>
          <x15:modelTable id="product_category_name_translation_csv" name="product_category_name_translation_csv" connection="WorksheetConnection_Excel_project1.xlsx!product_category_name_translation_csv"/>
          <x15:modelTable id="olist_sellers_dataset" name="olist_sellers_dataset" connection="WorksheetConnection_Excel_project1.xlsx!olist_sellers_dataset"/>
          <x15:modelTable id="olist_order_payments_dataset" name="olist_order_payments_dataset" connection="WorksheetConnection_Excel_project1.xlsx!olist_order_payments_dataset"/>
          <x15:modelTable id="olist_geolocation_dataset" name="olist_geolocation_dataset" connection="WorksheetConnection_Excel_project1.xlsx!olist_geolocation_dataset"/>
        </x15:modelTables>
        <x15:modelRelationships>
          <x15:modelRelationship fromTable="olist_customers_dataset_csv" fromColumn="customer_id" toTable="olist_orders_dataset_csv" toColumn="customer_id"/>
          <x15:modelRelationship fromTable="olist_customers_dataset_csv" fromColumn="customer_zip_code_prefix" toTable="olist_geolocation_dataset" toColumn="geolocation_zip_code_prefix"/>
          <x15:modelRelationship fromTable="olist_order_reviews_dataset_csv" fromColumn="order_id" toTable="olist_orders_dataset_csv" toColumn="order_id"/>
          <x15:modelRelationship fromTable="olist_order_items_dataset_csv" fromColumn="order_id" toTable="olist_orders_dataset_csv" toColumn="order_id"/>
          <x15:modelRelationship fromTable="olist_order_items_dataset_csv" fromColumn="product_id" toTable="olist_products_dataset_csv" toColumn="product_id"/>
          <x15:modelRelationship fromTable="olist_order_items_dataset_csv" fromColumn="seller_id" toTable="olist_sellers_dataset" toColumn="seller_id"/>
          <x15:modelRelationship fromTable="olist_products_dataset_csv" fromColumn="product_category_name" toTable="product_category_name_translation_csv" toColumn="product_category_name"/>
          <x15:modelRelationship fromTable="olist_sellers_dataset" fromColumn="seller_zip_code_prefix" toTable="olist_geolocation_dataset" toColumn="geolocation_zip_code_prefix"/>
          <x15:modelRelationship fromTable="olist_order_payments_dataset" fromColumn="order_id" toTable="olist_orders_dataset_csv" toColumn="order_id"/>
        </x15:modelRelationships>
      </x15:dataModel>
    </ext>
  </extLst>
</workbook>
</file>

<file path=xl/calcChain.xml><?xml version="1.0" encoding="utf-8"?>
<calcChain xmlns="http://schemas.openxmlformats.org/spreadsheetml/2006/main">
  <c r="L3" i="62" l="1"/>
  <c r="D12" i="62"/>
  <c r="F6" i="62"/>
  <c r="E4" i="62"/>
  <c r="B2" i="62"/>
  <c r="D16" i="6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66CB4A9-6183-43DD-B904-BF90C094536D}" keepAlive="1" name="Query - olist_customers_dataset csv" description="Connection to the 'olist_customers_dataset csv' query in the workbook." type="5" refreshedVersion="7" background="1" saveData="1">
    <dbPr connection="Provider=Microsoft.Mashup.OleDb.1;Data Source=$Workbook$;Location=&quot;olist_customers_dataset csv&quot;;Extended Properties=&quot;&quot;" command="SELECT * FROM [olist_customers_dataset csv]"/>
  </connection>
  <connection id="2" xr16:uid="{3FF2FA1E-D436-42A4-BECB-B458822DD9E5}" keepAlive="1" name="Query - olist_geolocation_dataset" description="Connection to the 'olist_geolocation_dataset' query in the workbook." type="5" refreshedVersion="7" background="1" saveData="1">
    <dbPr connection="Provider=Microsoft.Mashup.OleDb.1;Data Source=$Workbook$;Location=olist_geolocation_dataset;Extended Properties=&quot;&quot;" command="SELECT * FROM [olist_geolocation_dataset]"/>
  </connection>
  <connection id="3" xr16:uid="{6C2A19E2-1C83-4A7B-834C-8F5A878CC435}" keepAlive="1" name="Query - olist_order_items_dataset csv" description="Connection to the 'olist_order_items_dataset csv' query in the workbook." type="5" refreshedVersion="7" background="1" saveData="1">
    <dbPr connection="Provider=Microsoft.Mashup.OleDb.1;Data Source=$Workbook$;Location=&quot;olist_order_items_dataset csv&quot;;Extended Properties=&quot;&quot;" command="SELECT * FROM [olist_order_items_dataset csv]"/>
  </connection>
  <connection id="4" xr16:uid="{08E65333-2408-44CE-A538-3D73A8E4A460}" keepAlive="1" name="Query - olist_order_payments_dataset" description="Connection to the 'olist_order_payments_dataset' query in the workbook." type="5" refreshedVersion="7" background="1" saveData="1">
    <dbPr connection="Provider=Microsoft.Mashup.OleDb.1;Data Source=$Workbook$;Location=olist_order_payments_dataset;Extended Properties=&quot;&quot;" command="SELECT * FROM [olist_order_payments_dataset]"/>
  </connection>
  <connection id="5" xr16:uid="{89B8502E-4231-4F9B-A63D-E41EB646787F}" keepAlive="1" name="Query - olist_order_reviews_dataset" description="Connection to the 'olist_order_reviews_dataset' query in the workbook." type="5" refreshedVersion="7" background="1" saveData="1">
    <dbPr connection="Provider=Microsoft.Mashup.OleDb.1;Data Source=$Workbook$;Location=olist_order_reviews_dataset;Extended Properties=&quot;&quot;" command="SELECT * FROM [olist_order_reviews_dataset]"/>
  </connection>
  <connection id="6" xr16:uid="{13384D8A-3CE3-45FC-864A-0B97FF0CD2AF}" keepAlive="1" name="Query - olist_orders_dataset csv" description="Connection to the 'olist_orders_dataset csv' query in the workbook." type="5" refreshedVersion="7" background="1" saveData="1">
    <dbPr connection="Provider=Microsoft.Mashup.OleDb.1;Data Source=$Workbook$;Location=&quot;olist_orders_dataset csv&quot;;Extended Properties=&quot;&quot;" command="SELECT * FROM [olist_orders_dataset csv]"/>
  </connection>
  <connection id="7" xr16:uid="{2B34C72A-6537-4152-9A12-C31FE7EE6FDB}" keepAlive="1" name="Query - olist_products_dataset csv" description="Connection to the 'olist_products_dataset csv' query in the workbook." type="5" refreshedVersion="7" background="1" saveData="1">
    <dbPr connection="Provider=Microsoft.Mashup.OleDb.1;Data Source=$Workbook$;Location=&quot;olist_products_dataset csv&quot;;Extended Properties=&quot;&quot;" command="SELECT * FROM [olist_products_dataset csv]"/>
  </connection>
  <connection id="8" xr16:uid="{C19EA62D-8377-4933-A810-8F53DFAD14E1}" keepAlive="1" name="Query - olist_sellers_dataset" description="Connection to the 'olist_sellers_dataset' query in the workbook." type="5" refreshedVersion="7" background="1" saveData="1">
    <dbPr connection="Provider=Microsoft.Mashup.OleDb.1;Data Source=$Workbook$;Location=olist_sellers_dataset;Extended Properties=&quot;&quot;" command="SELECT * FROM [olist_sellers_dataset]"/>
  </connection>
  <connection id="9" xr16:uid="{962CB97B-98BA-4C83-82C1-2E8684860867}" keepAlive="1" name="Query - product_category_name_translation csv" description="Connection to the 'product_category_name_translation csv' query in the workbook." type="5" refreshedVersion="7" background="1" saveData="1">
    <dbPr connection="Provider=Microsoft.Mashup.OleDb.1;Data Source=$Workbook$;Location=&quot;product_category_name_translation csv&quot;;Extended Properties=&quot;&quot;" command="SELECT * FROM [product_category_name_translation csv]"/>
  </connection>
  <connection id="10" xr16:uid="{3BA5A681-7B60-4B75-ABD3-C867B0FD03C5}"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1" xr16:uid="{355C51BD-C2EE-4001-BD8D-731F9854C1C8}" name="WorksheetConnection_Excel_project1.xlsx!olist_geolocation_dataset" type="102" refreshedVersion="7" minRefreshableVersion="5">
    <extLst>
      <ext xmlns:x15="http://schemas.microsoft.com/office/spreadsheetml/2010/11/main" uri="{DE250136-89BD-433C-8126-D09CA5730AF9}">
        <x15:connection id="olist_geolocation_dataset">
          <x15:rangePr sourceName="_xlcn.WorksheetConnection_Excel_project1.xlsxolist_geolocation_dataset1"/>
        </x15:connection>
      </ext>
    </extLst>
  </connection>
  <connection id="12" xr16:uid="{6BC4F758-C066-42C2-AAA5-FF9CDBA5834B}" name="WorksheetConnection_Excel_project1.xlsx!olist_order_payments_dataset" type="102" refreshedVersion="7" minRefreshableVersion="5">
    <extLst>
      <ext xmlns:x15="http://schemas.microsoft.com/office/spreadsheetml/2010/11/main" uri="{DE250136-89BD-433C-8126-D09CA5730AF9}">
        <x15:connection id="olist_order_payments_dataset">
          <x15:rangePr sourceName="_xlcn.WorksheetConnection_Excel_project1.xlsxolist_order_payments_dataset1"/>
        </x15:connection>
      </ext>
    </extLst>
  </connection>
  <connection id="13" xr16:uid="{B1002569-EE98-429E-955E-0DEB19F0FF0E}" name="WorksheetConnection_Excel_project1.xlsx!olist_sellers_dataset" type="102" refreshedVersion="7" minRefreshableVersion="5">
    <extLst>
      <ext xmlns:x15="http://schemas.microsoft.com/office/spreadsheetml/2010/11/main" uri="{DE250136-89BD-433C-8126-D09CA5730AF9}">
        <x15:connection id="olist_sellers_dataset">
          <x15:rangePr sourceName="_xlcn.WorksheetConnection_Excel_project1.xlsxolist_sellers_dataset1"/>
        </x15:connection>
      </ext>
    </extLst>
  </connection>
  <connection id="14" xr16:uid="{FB162FD8-B2D0-47C8-8FAC-800778A8F70D}" name="WorksheetConnection_Excel_project1.xlsx!product_category_name_translation_csv" type="102" refreshedVersion="7" minRefreshableVersion="5">
    <extLst>
      <ext xmlns:x15="http://schemas.microsoft.com/office/spreadsheetml/2010/11/main" uri="{DE250136-89BD-433C-8126-D09CA5730AF9}">
        <x15:connection id="product_category_name_translation_csv">
          <x15:rangePr sourceName="_xlcn.WorksheetConnection_Excel_project1.xlsxproduct_category_name_translation_csv1"/>
        </x15:connection>
      </ext>
    </extLst>
  </connection>
  <connection id="15" xr16:uid="{7ADF3175-2558-4790-86C2-34FA45FED43D}" name="WorksheetConnection_Trial1.xlsx!olist_customers_dataset_csv" type="102" refreshedVersion="7" minRefreshableVersion="5">
    <extLst>
      <ext xmlns:x15="http://schemas.microsoft.com/office/spreadsheetml/2010/11/main" uri="{DE250136-89BD-433C-8126-D09CA5730AF9}">
        <x15:connection id="olist_customers_dataset_csv">
          <x15:rangePr sourceName="_xlcn.WorksheetConnection_Trial1.xlsxolist_customers_dataset_csv1"/>
        </x15:connection>
      </ext>
    </extLst>
  </connection>
  <connection id="16" xr16:uid="{DDE7CABB-9418-49FD-986D-AA9E6CD9A293}" name="WorksheetConnection_Trial1.xlsx!olist_order_items_dataset_csv" type="102" refreshedVersion="7" minRefreshableVersion="5">
    <extLst>
      <ext xmlns:x15="http://schemas.microsoft.com/office/spreadsheetml/2010/11/main" uri="{DE250136-89BD-433C-8126-D09CA5730AF9}">
        <x15:connection id="olist_order_items_dataset_csv">
          <x15:rangePr sourceName="_xlcn.WorksheetConnection_Trial1.xlsxolist_order_items_dataset_csv1"/>
        </x15:connection>
      </ext>
    </extLst>
  </connection>
  <connection id="17" xr16:uid="{AB01C175-DD90-40F9-A5BC-7CDEADC429C8}" name="WorksheetConnection_Trial1.xlsx!olist_order_reviews_dataset_csv" type="102" refreshedVersion="7" minRefreshableVersion="5">
    <extLst>
      <ext xmlns:x15="http://schemas.microsoft.com/office/spreadsheetml/2010/11/main" uri="{DE250136-89BD-433C-8126-D09CA5730AF9}">
        <x15:connection id="olist_order_reviews_dataset_csv">
          <x15:rangePr sourceName="_xlcn.WorksheetConnection_Trial1.xlsxolist_order_reviews_dataset_csv1"/>
        </x15:connection>
      </ext>
    </extLst>
  </connection>
  <connection id="18" xr16:uid="{C2C12160-7C35-486B-9A8C-A90C7D42E07D}" name="WorksheetConnection_Trial1.xlsx!olist_orders_dataset_csv" type="102" refreshedVersion="7" minRefreshableVersion="5">
    <extLst>
      <ext xmlns:x15="http://schemas.microsoft.com/office/spreadsheetml/2010/11/main" uri="{DE250136-89BD-433C-8126-D09CA5730AF9}">
        <x15:connection id="olist_orders_dataset_csv">
          <x15:rangePr sourceName="_xlcn.WorksheetConnection_Trial1.xlsxolist_orders_dataset_csv1"/>
        </x15:connection>
      </ext>
    </extLst>
  </connection>
  <connection id="19" xr16:uid="{0F9AC25C-C9B4-487C-B9E2-D904B8A18011}" name="WorksheetConnection_Trial1.xlsx!olist_products_dataset_csv" type="102" refreshedVersion="7" minRefreshableVersion="5">
    <extLst>
      <ext xmlns:x15="http://schemas.microsoft.com/office/spreadsheetml/2010/11/main" uri="{DE250136-89BD-433C-8126-D09CA5730AF9}">
        <x15:connection id="olist_products_dataset_csv">
          <x15:rangePr sourceName="_xlcn.WorksheetConnection_Trial1.xlsxolist_products_dataset_csv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olist_order_reviews_dataset_csv].[review_score].&amp;[5]}"/>
    <s v="{[olist_customers_dataset_csv].[customer_city].&amp;[sao paulo]}"/>
    <s v="{[olist_orders_dataset_csv].[Year].[All]}"/>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<sst xmlns="http://schemas.openxmlformats.org/spreadsheetml/2006/main" count="75" uniqueCount="50">
  <si>
    <t>customer_city</t>
  </si>
  <si>
    <t>sao paulo</t>
  </si>
  <si>
    <t>curitiba</t>
  </si>
  <si>
    <t>belo horizonte</t>
  </si>
  <si>
    <t>rio de janeiro</t>
  </si>
  <si>
    <t>guarulhos</t>
  </si>
  <si>
    <t>brasilia</t>
  </si>
  <si>
    <t>ibitinga</t>
  </si>
  <si>
    <t>moveis_escritorio</t>
  </si>
  <si>
    <t>pet_shop</t>
  </si>
  <si>
    <t>fashion_roupa_feminina</t>
  </si>
  <si>
    <t>pc_gamer</t>
  </si>
  <si>
    <t>portateis_cozinha_e_preparadores_de_alimentos</t>
  </si>
  <si>
    <t>seguros_e_servicos</t>
  </si>
  <si>
    <t>credit_card</t>
  </si>
  <si>
    <t>boleto</t>
  </si>
  <si>
    <t>voucher</t>
  </si>
  <si>
    <t>debit_card</t>
  </si>
  <si>
    <t>review_score</t>
  </si>
  <si>
    <t>5</t>
  </si>
  <si>
    <t>Weekday</t>
  </si>
  <si>
    <t>Weekend</t>
  </si>
  <si>
    <t>Row Labels</t>
  </si>
  <si>
    <t>Grand Total</t>
  </si>
  <si>
    <t>Count of order_id</t>
  </si>
  <si>
    <t>Average of payment_value</t>
  </si>
  <si>
    <t>AvgPrice</t>
  </si>
  <si>
    <t>AvgPayment</t>
  </si>
  <si>
    <t>Sum of price</t>
  </si>
  <si>
    <t>AverageRating</t>
  </si>
  <si>
    <t>OrdersCount</t>
  </si>
  <si>
    <t>All</t>
  </si>
  <si>
    <t>AvgDeliveryDays</t>
  </si>
  <si>
    <t>AvgShippingDate</t>
  </si>
  <si>
    <t>CitiesVsOrders</t>
  </si>
  <si>
    <t>Year</t>
  </si>
  <si>
    <t>October</t>
  </si>
  <si>
    <t>July</t>
  </si>
  <si>
    <t>August</t>
  </si>
  <si>
    <t>November</t>
  </si>
  <si>
    <t>April</t>
  </si>
  <si>
    <t>May</t>
  </si>
  <si>
    <t>June</t>
  </si>
  <si>
    <t>December</t>
  </si>
  <si>
    <t>September</t>
  </si>
  <si>
    <t>totalprofit</t>
  </si>
  <si>
    <t>Sum of Sales</t>
  </si>
  <si>
    <t>Distinct Count of customer_unique_id</t>
  </si>
  <si>
    <t>Distinct Count of seller_id</t>
  </si>
  <si>
    <t>Sum of payment_value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</si>
</sst>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k"/>
    <numFmt numFmtId="165" formatCode="\$0.00,\k"/>
    <numFmt numFmtId="166" formatCode="[$$-C09]#,##0.00"/>
  </numFmts>
  <fonts count="1" x14ac:knownFonts="1">
    <font>
      <sz val="11"/>
      <color theme="1"/>
      <name val="Calibri"/>
      <family val="2"/>
      <scheme val="minor"/>
    </font>
  </fonts>
  <fills count="3">
    <fill>
      <patternFill patternType="none"/>
    </fill>
    <fill>
      <patternFill patternType="gray125"/>
    </fill>
    <fill>
      <patternFill patternType="solid">
        <fgColor theme="0" tint="-4.9989318521683403E-2"/>
        <bgColor indexed="64"/>
      </patternFill>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20">
    <xf numFmtId="0" fontId="0" fillId="0" borderId="0" xfId="0"/>
    <xf numFmtId="0" fontId="0" fillId="0" borderId="0" xfId="0" pivotButton="1"/>
    <xf numFmtId="0" fontId="0" fillId="0" borderId="0" xfId="0" applyAlignment="1">
      <alignment horizontal="left"/>
    </xf>
    <xf numFmtId="2" fontId="0" fillId="0" borderId="0" xfId="0" applyNumberFormat="1"/>
    <xf numFmtId="1" fontId="0" fillId="0" borderId="0" xfId="0" applyNumberFormat="1"/>
    <xf numFmtId="9" fontId="0" fillId="0" borderId="0" xfId="0" applyNumberFormat="1"/>
    <xf numFmtId="164" fontId="0" fillId="0" borderId="0" xfId="0" applyNumberFormat="1"/>
    <xf numFmtId="165" fontId="0" fillId="0" borderId="0" xfId="0" applyNumberForma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166" fontId="0" fillId="0" borderId="0" xfId="0" applyNumberFormat="1"/>
    <xf numFmtId="0" fontId="0" fillId="2" borderId="0" xfId="0" applyFill="1"/>
    <xf numFmtId="2" fontId="0" fillId="2" borderId="0" xfId="0" applyNumberFormat="1" applyFill="1"/>
  </cellXfs>
  <cellStyles count="1">
    <cellStyle name="Normal" xfId="0" builtinId="0"/>
  </cellStyles>
  <dxfs count="14">
    <dxf>
      <numFmt numFmtId="165" formatCode="\$0.00,\k"/>
    </dxf>
    <dxf>
      <numFmt numFmtId="165" formatCode="\$0.00,\k"/>
    </dxf>
    <dxf>
      <numFmt numFmtId="165" formatCode="\$0.00,\k"/>
    </dxf>
    <dxf>
      <numFmt numFmtId="165" formatCode="\$0.00,\k"/>
    </dxf>
    <dxf>
      <numFmt numFmtId="165" formatCode="\$0.00,\k"/>
    </dxf>
    <dxf>
      <numFmt numFmtId="165" formatCode="\$0.00,\k"/>
    </dxf>
    <dxf>
      <numFmt numFmtId="164" formatCode="0.00,\k"/>
    </dxf>
    <dxf>
      <numFmt numFmtId="2" formatCode="0.00"/>
    </dxf>
    <dxf>
      <numFmt numFmtId="2" formatCode="0.00"/>
    </dxf>
    <dxf>
      <numFmt numFmtId="2" formatCode="0.00"/>
    </dxf>
    <dxf>
      <numFmt numFmtId="2" formatCode="0.00"/>
    </dxf>
    <dxf>
      <numFmt numFmtId="164" formatCode="0.00,\k"/>
    </dxf>
    <dxf>
      <numFmt numFmtId="164" formatCode="0.00,\k"/>
    </dxf>
    <dxf>
      <numFmt numFmtId="13" formatCode="0%"/>
    </dxf>
  </dxfs>
  <tableStyles count="0" defaultTableStyle="TableStyleMedium2" defaultPivotStyle="PivotStyleLight16"/>
  <colors>
    <mruColors>
      <color rgb="FFD55BCF"/>
      <color rgb="FF005461"/>
      <color rgb="FF25B1BF"/>
      <color rgb="FF00619A"/>
      <color rgb="FFFF6366"/>
      <color rgb="FFFF6C53"/>
      <color rgb="FFFFCCC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3.xml"/><Relationship Id="rId21" Type="http://schemas.openxmlformats.org/officeDocument/2006/relationships/pivotCacheDefinition" Target="pivotCache/pivotCacheDefinition8.xml"/><Relationship Id="rId42" Type="http://schemas.openxmlformats.org/officeDocument/2006/relationships/powerPivotData" Target="model/item.data"/><Relationship Id="rId47" Type="http://schemas.openxmlformats.org/officeDocument/2006/relationships/customXml" Target="../customXml/item4.xml"/><Relationship Id="rId63" Type="http://schemas.openxmlformats.org/officeDocument/2006/relationships/customXml" Target="../customXml/item20.xml"/><Relationship Id="rId68" Type="http://schemas.openxmlformats.org/officeDocument/2006/relationships/customXml" Target="../customXml/item25.xml"/><Relationship Id="rId84" Type="http://schemas.openxmlformats.org/officeDocument/2006/relationships/customXml" Target="../customXml/item41.xml"/><Relationship Id="rId89" Type="http://schemas.openxmlformats.org/officeDocument/2006/relationships/customXml" Target="../customXml/item46.xml"/><Relationship Id="rId16" Type="http://schemas.openxmlformats.org/officeDocument/2006/relationships/pivotCacheDefinition" Target="pivotCache/pivotCacheDefinition3.xml"/><Relationship Id="rId11" Type="http://schemas.openxmlformats.org/officeDocument/2006/relationships/worksheet" Target="worksheets/sheet11.xml"/><Relationship Id="rId32" Type="http://schemas.microsoft.com/office/2007/relationships/slicerCache" Target="slicerCaches/slicerCache1.xml"/><Relationship Id="rId37" Type="http://schemas.openxmlformats.org/officeDocument/2006/relationships/theme" Target="theme/theme1.xml"/><Relationship Id="rId53" Type="http://schemas.openxmlformats.org/officeDocument/2006/relationships/customXml" Target="../customXml/item10.xml"/><Relationship Id="rId58" Type="http://schemas.openxmlformats.org/officeDocument/2006/relationships/customXml" Target="../customXml/item15.xml"/><Relationship Id="rId74" Type="http://schemas.openxmlformats.org/officeDocument/2006/relationships/customXml" Target="../customXml/item31.xml"/><Relationship Id="rId79" Type="http://schemas.openxmlformats.org/officeDocument/2006/relationships/customXml" Target="../customXml/item36.xml"/><Relationship Id="rId5" Type="http://schemas.openxmlformats.org/officeDocument/2006/relationships/worksheet" Target="worksheets/sheet5.xml"/><Relationship Id="rId90" Type="http://schemas.openxmlformats.org/officeDocument/2006/relationships/customXml" Target="../customXml/item47.xml"/><Relationship Id="rId95" Type="http://schemas.openxmlformats.org/officeDocument/2006/relationships/customXml" Target="../customXml/item52.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4.xml"/><Relationship Id="rId43" Type="http://schemas.openxmlformats.org/officeDocument/2006/relationships/calcChain" Target="calcChain.xml"/><Relationship Id="rId48" Type="http://schemas.openxmlformats.org/officeDocument/2006/relationships/customXml" Target="../customXml/item5.xml"/><Relationship Id="rId64" Type="http://schemas.openxmlformats.org/officeDocument/2006/relationships/customXml" Target="../customXml/item21.xml"/><Relationship Id="rId69" Type="http://schemas.openxmlformats.org/officeDocument/2006/relationships/customXml" Target="../customXml/item26.xml"/><Relationship Id="rId80" Type="http://schemas.openxmlformats.org/officeDocument/2006/relationships/customXml" Target="../customXml/item37.xml"/><Relationship Id="rId85" Type="http://schemas.openxmlformats.org/officeDocument/2006/relationships/customXml" Target="../customXml/item42.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5" Type="http://schemas.openxmlformats.org/officeDocument/2006/relationships/pivotCacheDefinition" Target="pivotCache/pivotCacheDefinition12.xml"/><Relationship Id="rId33" Type="http://schemas.microsoft.com/office/2007/relationships/slicerCache" Target="slicerCaches/slicerCache2.xml"/><Relationship Id="rId38" Type="http://schemas.openxmlformats.org/officeDocument/2006/relationships/connections" Target="connections.xml"/><Relationship Id="rId46" Type="http://schemas.openxmlformats.org/officeDocument/2006/relationships/customXml" Target="../customXml/item3.xml"/><Relationship Id="rId59" Type="http://schemas.openxmlformats.org/officeDocument/2006/relationships/customXml" Target="../customXml/item16.xml"/><Relationship Id="rId67" Type="http://schemas.openxmlformats.org/officeDocument/2006/relationships/customXml" Target="../customXml/item24.xml"/><Relationship Id="rId20" Type="http://schemas.openxmlformats.org/officeDocument/2006/relationships/pivotCacheDefinition" Target="pivotCache/pivotCacheDefinition7.xml"/><Relationship Id="rId41" Type="http://schemas.openxmlformats.org/officeDocument/2006/relationships/sheetMetadata" Target="metadata.xml"/><Relationship Id="rId54" Type="http://schemas.openxmlformats.org/officeDocument/2006/relationships/customXml" Target="../customXml/item11.xml"/><Relationship Id="rId62" Type="http://schemas.openxmlformats.org/officeDocument/2006/relationships/customXml" Target="../customXml/item19.xml"/><Relationship Id="rId70" Type="http://schemas.openxmlformats.org/officeDocument/2006/relationships/customXml" Target="../customXml/item27.xml"/><Relationship Id="rId75" Type="http://schemas.openxmlformats.org/officeDocument/2006/relationships/customXml" Target="../customXml/item32.xml"/><Relationship Id="rId83" Type="http://schemas.openxmlformats.org/officeDocument/2006/relationships/customXml" Target="../customXml/item40.xml"/><Relationship Id="rId88" Type="http://schemas.openxmlformats.org/officeDocument/2006/relationships/customXml" Target="../customXml/item45.xml"/><Relationship Id="rId91" Type="http://schemas.openxmlformats.org/officeDocument/2006/relationships/customXml" Target="../customXml/item48.xml"/><Relationship Id="rId96" Type="http://schemas.openxmlformats.org/officeDocument/2006/relationships/customXml" Target="../customXml/item5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2.xml"/><Relationship Id="rId23" Type="http://schemas.openxmlformats.org/officeDocument/2006/relationships/pivotCacheDefinition" Target="pivotCache/pivotCacheDefinition10.xml"/><Relationship Id="rId28" Type="http://schemas.openxmlformats.org/officeDocument/2006/relationships/pivotCacheDefinition" Target="pivotCache/pivotCacheDefinition15.xml"/><Relationship Id="rId36" Type="http://schemas.microsoft.com/office/2007/relationships/slicerCache" Target="slicerCaches/slicerCache5.xml"/><Relationship Id="rId49" Type="http://schemas.openxmlformats.org/officeDocument/2006/relationships/customXml" Target="../customXml/item6.xml"/><Relationship Id="rId57" Type="http://schemas.openxmlformats.org/officeDocument/2006/relationships/customXml" Target="../customXml/item14.xml"/><Relationship Id="rId10" Type="http://schemas.openxmlformats.org/officeDocument/2006/relationships/worksheet" Target="worksheets/sheet10.xml"/><Relationship Id="rId31" Type="http://schemas.openxmlformats.org/officeDocument/2006/relationships/pivotCacheDefinition" Target="pivotCache/pivotCacheDefinition18.xml"/><Relationship Id="rId44" Type="http://schemas.openxmlformats.org/officeDocument/2006/relationships/customXml" Target="../customXml/item1.xml"/><Relationship Id="rId52" Type="http://schemas.openxmlformats.org/officeDocument/2006/relationships/customXml" Target="../customXml/item9.xml"/><Relationship Id="rId60" Type="http://schemas.openxmlformats.org/officeDocument/2006/relationships/customXml" Target="../customXml/item17.xml"/><Relationship Id="rId65" Type="http://schemas.openxmlformats.org/officeDocument/2006/relationships/customXml" Target="../customXml/item22.xml"/><Relationship Id="rId73" Type="http://schemas.openxmlformats.org/officeDocument/2006/relationships/customXml" Target="../customXml/item30.xml"/><Relationship Id="rId78" Type="http://schemas.openxmlformats.org/officeDocument/2006/relationships/customXml" Target="../customXml/item35.xml"/><Relationship Id="rId81" Type="http://schemas.openxmlformats.org/officeDocument/2006/relationships/customXml" Target="../customXml/item38.xml"/><Relationship Id="rId86" Type="http://schemas.openxmlformats.org/officeDocument/2006/relationships/customXml" Target="../customXml/item43.xml"/><Relationship Id="rId94" Type="http://schemas.openxmlformats.org/officeDocument/2006/relationships/customXml" Target="../customXml/item51.xml"/><Relationship Id="rId99" Type="http://schemas.openxmlformats.org/officeDocument/2006/relationships/customXml" Target="../customXml/item56.xml"/><Relationship Id="rId101" Type="http://schemas.openxmlformats.org/officeDocument/2006/relationships/customXml" Target="../customXml/item58.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39" Type="http://schemas.openxmlformats.org/officeDocument/2006/relationships/styles" Target="styles.xml"/><Relationship Id="rId34" Type="http://schemas.microsoft.com/office/2007/relationships/slicerCache" Target="slicerCaches/slicerCache3.xml"/><Relationship Id="rId50" Type="http://schemas.openxmlformats.org/officeDocument/2006/relationships/customXml" Target="../customXml/item7.xml"/><Relationship Id="rId55" Type="http://schemas.openxmlformats.org/officeDocument/2006/relationships/customXml" Target="../customXml/item12.xml"/><Relationship Id="rId76" Type="http://schemas.openxmlformats.org/officeDocument/2006/relationships/customXml" Target="../customXml/item33.xml"/><Relationship Id="rId97" Type="http://schemas.openxmlformats.org/officeDocument/2006/relationships/customXml" Target="../customXml/item54.xml"/><Relationship Id="rId7" Type="http://schemas.openxmlformats.org/officeDocument/2006/relationships/worksheet" Target="worksheets/sheet7.xml"/><Relationship Id="rId71" Type="http://schemas.openxmlformats.org/officeDocument/2006/relationships/customXml" Target="../customXml/item28.xml"/><Relationship Id="rId92" Type="http://schemas.openxmlformats.org/officeDocument/2006/relationships/customXml" Target="../customXml/item49.xml"/><Relationship Id="rId2" Type="http://schemas.openxmlformats.org/officeDocument/2006/relationships/worksheet" Target="worksheets/sheet2.xml"/><Relationship Id="rId29" Type="http://schemas.openxmlformats.org/officeDocument/2006/relationships/pivotCacheDefinition" Target="pivotCache/pivotCacheDefinition16.xml"/><Relationship Id="rId24" Type="http://schemas.openxmlformats.org/officeDocument/2006/relationships/pivotCacheDefinition" Target="pivotCache/pivotCacheDefinition11.xml"/><Relationship Id="rId40" Type="http://schemas.openxmlformats.org/officeDocument/2006/relationships/sharedStrings" Target="sharedStrings.xml"/><Relationship Id="rId45" Type="http://schemas.openxmlformats.org/officeDocument/2006/relationships/customXml" Target="../customXml/item2.xml"/><Relationship Id="rId66" Type="http://schemas.openxmlformats.org/officeDocument/2006/relationships/customXml" Target="../customXml/item23.xml"/><Relationship Id="rId87" Type="http://schemas.openxmlformats.org/officeDocument/2006/relationships/customXml" Target="../customXml/item44.xml"/><Relationship Id="rId61" Type="http://schemas.openxmlformats.org/officeDocument/2006/relationships/customXml" Target="../customXml/item18.xml"/><Relationship Id="rId82" Type="http://schemas.openxmlformats.org/officeDocument/2006/relationships/customXml" Target="../customXml/item39.xml"/><Relationship Id="rId19" Type="http://schemas.openxmlformats.org/officeDocument/2006/relationships/pivotCacheDefinition" Target="pivotCache/pivotCacheDefinition6.xml"/><Relationship Id="rId14" Type="http://schemas.openxmlformats.org/officeDocument/2006/relationships/pivotCacheDefinition" Target="pivotCache/pivotCacheDefinition1.xml"/><Relationship Id="rId30" Type="http://schemas.openxmlformats.org/officeDocument/2006/relationships/pivotCacheDefinition" Target="pivotCache/pivotCacheDefinition17.xml"/><Relationship Id="rId35" Type="http://schemas.microsoft.com/office/2007/relationships/slicerCache" Target="slicerCaches/slicerCache4.xml"/><Relationship Id="rId56" Type="http://schemas.openxmlformats.org/officeDocument/2006/relationships/customXml" Target="../customXml/item13.xml"/><Relationship Id="rId77" Type="http://schemas.openxmlformats.org/officeDocument/2006/relationships/customXml" Target="../customXml/item34.xml"/><Relationship Id="rId100" Type="http://schemas.openxmlformats.org/officeDocument/2006/relationships/customXml" Target="../customXml/item57.xml"/><Relationship Id="rId8" Type="http://schemas.openxmlformats.org/officeDocument/2006/relationships/worksheet" Target="worksheets/sheet8.xml"/><Relationship Id="rId51" Type="http://schemas.openxmlformats.org/officeDocument/2006/relationships/customXml" Target="../customXml/item8.xml"/><Relationship Id="rId72" Type="http://schemas.openxmlformats.org/officeDocument/2006/relationships/customXml" Target="../customXml/item29.xml"/><Relationship Id="rId93" Type="http://schemas.openxmlformats.org/officeDocument/2006/relationships/customXml" Target="../customXml/item50.xml"/><Relationship Id="rId98" Type="http://schemas.openxmlformats.org/officeDocument/2006/relationships/customXml" Target="../customXml/item55.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[Dashboard.xlsx]Q1.TotalOrders!PivotTable4</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Orders</a:t>
            </a:r>
          </a:p>
        </c:rich>
      </c:tx>
      <c:layout>
        <c:manualLayout>
          <c:xMode val="edge"/>
          <c:yMode val="edge"/>
          <c:x val="0.36194444444444451"/>
          <c:y val="3.66972477064220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noFill/>
          </a:ln>
          <a:effectLst/>
        </c:spPr>
        <c:dLbl>
          <c:idx val="0"/>
          <c:layout>
            <c:manualLayout>
              <c:x val="-6.2122922134733159E-2"/>
              <c:y val="-0.21863221225787144"/>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noFill/>
          </a:ln>
          <a:effectLst/>
        </c:spPr>
        <c:dLbl>
          <c:idx val="0"/>
          <c:layout>
            <c:manualLayout>
              <c:x val="7.0454724409448763E-2"/>
              <c:y val="8.948720859433854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'Q1.TotalOrders'!$B$1</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006C-4739-8573-41AF853F149C}"/>
              </c:ext>
            </c:extLst>
          </c:dPt>
          <c:dPt>
            <c:idx val="1"/>
            <c:bubble3D val="0"/>
            <c:spPr>
              <a:solidFill>
                <a:schemeClr val="accent2"/>
              </a:solidFill>
              <a:ln w="19050">
                <a:noFill/>
              </a:ln>
              <a:effectLst/>
            </c:spPr>
            <c:extLst>
              <c:ext xmlns:c16="http://schemas.microsoft.com/office/drawing/2014/chart" uri="{C3380CC4-5D6E-409C-BE32-E72D297353CC}">
                <c16:uniqueId val="{00000003-006C-4739-8573-41AF853F149C}"/>
              </c:ext>
            </c:extLst>
          </c:dPt>
          <c:dLbls>
            <c:dLbl>
              <c:idx val="0"/>
              <c:layout>
                <c:manualLayout>
                  <c:x val="-6.2122922134733159E-2"/>
                  <c:y val="-0.21863221225787144"/>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006C-4739-8573-41AF853F149C}"/>
                </c:ext>
              </c:extLst>
            </c:dLbl>
            <c:dLbl>
              <c:idx val="1"/>
              <c:layout>
                <c:manualLayout>
                  <c:x val="7.0454724409448763E-2"/>
                  <c:y val="8.948720859433854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006C-4739-8573-41AF853F149C}"/>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'Q1.TotalOrders'!$A$2:$A$4</c:f>
              <c:strCache>
                <c:ptCount val="2"/>
                <c:pt idx="0">
                  <c:v>Weekday</c:v>
                </c:pt>
                <c:pt idx="1">
                  <c:v>Weekend</c:v>
                </c:pt>
              </c:strCache>
            </c:strRef>
          </c:cat>
          <c:val>
            <c:numRef>
              <c:f>'Q1.TotalOrders'!$B$2:$B$4</c:f>
              <c:numCache>
                <c:formatCode>0.00,\k</c:formatCode>
                <c:ptCount val="2"/>
                <c:pt idx="0">
                  <c:v>76594</c:v>
                </c:pt>
                <c:pt idx="1">
                  <c:v>22847</c:v>
                </c:pt>
              </c:numCache>
            </c:numRef>
          </c:val>
          <c:extLst>
            <c:ext xmlns:c16="http://schemas.microsoft.com/office/drawing/2014/chart" uri="{C3380CC4-5D6E-409C-BE32-E72D297353CC}">
              <c16:uniqueId val="{00000000-7B4E-4674-BAF7-6D4C600CAEA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[Dashboard.xlsx]YearWise Sales &amp; Profit!PivotTable43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 Monthly</a:t>
            </a:r>
            <a:r>
              <a:rPr lang="en-IN" baseline="0"/>
              <a:t> Sales &amp; Profit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'YearWise Sales &amp; Profit'!$B$3</c:f>
              <c:strCache>
                <c:ptCount val="1"/>
                <c:pt idx="0">
                  <c:v>totalprofit</c:v>
                </c:pt>
              </c:strCache>
            </c:strRef>
          </c:tx>
          <c:spPr>
            <a:ln w="28575" cap="rnd">
              <a:solidFill>
                <a:schemeClr val="accent1"/>
              </a:solidFill>
              <a:round/>
            </a:ln>
            <a:effectLst/>
          </c:spPr>
          <c:marker>
            <c:symbol val="none"/>
          </c:marker>
          <c:cat>
            <c:strRef>
              <c:f>'YearWise Sales &amp; Profit'!$A$4:$A$13</c:f>
              <c:strCache>
                <c:ptCount val="9"/>
                <c:pt idx="0">
                  <c:v>April</c:v>
                </c:pt>
                <c:pt idx="1">
                  <c:v>May</c:v>
                </c:pt>
                <c:pt idx="2">
                  <c:v>June</c:v>
                </c:pt>
                <c:pt idx="3">
                  <c:v>July</c:v>
                </c:pt>
                <c:pt idx="4">
                  <c:v>August</c:v>
                </c:pt>
                <c:pt idx="5">
                  <c:v>September</c:v>
                </c:pt>
                <c:pt idx="6">
                  <c:v>October</c:v>
                </c:pt>
                <c:pt idx="7">
                  <c:v>November</c:v>
                </c:pt>
                <c:pt idx="8">
                  <c:v>December</c:v>
                </c:pt>
              </c:strCache>
            </c:strRef>
          </c:cat>
          <c:val>
            <c:numRef>
              <c:f>'YearWise Sales &amp; Profit'!$B$4:$B$13</c:f>
              <c:numCache>
                <c:formatCode>\$0.00,\k</c:formatCode>
                <c:ptCount val="9"/>
                <c:pt idx="0">
                  <c:v>3952.1499999998923</c:v>
                </c:pt>
                <c:pt idx="1">
                  <c:v>4879.3899999998466</c:v>
                </c:pt>
                <c:pt idx="2">
                  <c:v>6088.9699999999648</c:v>
                </c:pt>
                <c:pt idx="3">
                  <c:v>6788.2799999999042</c:v>
                </c:pt>
                <c:pt idx="4">
                  <c:v>7593.5399999998845</c:v>
                </c:pt>
                <c:pt idx="5">
                  <c:v>1227.2800000000079</c:v>
                </c:pt>
                <c:pt idx="6">
                  <c:v>1346.5300000000225</c:v>
                </c:pt>
                <c:pt idx="7">
                  <c:v>1951.1300000000119</c:v>
                </c:pt>
                <c:pt idx="8">
                  <c:v>1557.6600000000162</c:v>
                </c:pt>
              </c:numCache>
            </c:numRef>
          </c:val>
          <c:smooth val="0"/>
          <c:extLst>
            <c:ext xmlns:c16="http://schemas.microsoft.com/office/drawing/2014/chart" uri="{C3380CC4-5D6E-409C-BE32-E72D297353CC}">
              <c16:uniqueId val="{00000000-A905-47E1-B066-1ECBE4E0F828}"/>
            </c:ext>
          </c:extLst>
        </c:ser>
        <c:ser>
          <c:idx val="1"/>
          <c:order val="1"/>
          <c:tx>
            <c:strRef>
              <c:f>'YearWise Sales &amp; Profit'!$C$3</c:f>
              <c:strCache>
                <c:ptCount val="1"/>
                <c:pt idx="0">
                  <c:v>Sum of Sales</c:v>
                </c:pt>
              </c:strCache>
            </c:strRef>
          </c:tx>
          <c:spPr>
            <a:ln w="28575" cap="rnd">
              <a:solidFill>
                <a:schemeClr val="accent2"/>
              </a:solidFill>
              <a:round/>
            </a:ln>
            <a:effectLst/>
          </c:spPr>
          <c:marker>
            <c:symbol val="none"/>
          </c:marker>
          <c:cat>
            <c:strRef>
              <c:f>'YearWise Sales &amp; Profit'!$A$4:$A$13</c:f>
              <c:strCache>
                <c:ptCount val="9"/>
                <c:pt idx="0">
                  <c:v>April</c:v>
                </c:pt>
                <c:pt idx="1">
                  <c:v>May</c:v>
                </c:pt>
                <c:pt idx="2">
                  <c:v>June</c:v>
                </c:pt>
                <c:pt idx="3">
                  <c:v>July</c:v>
                </c:pt>
                <c:pt idx="4">
                  <c:v>August</c:v>
                </c:pt>
                <c:pt idx="5">
                  <c:v>September</c:v>
                </c:pt>
                <c:pt idx="6">
                  <c:v>October</c:v>
                </c:pt>
                <c:pt idx="7">
                  <c:v>November</c:v>
                </c:pt>
                <c:pt idx="8">
                  <c:v>December</c:v>
                </c:pt>
              </c:strCache>
            </c:strRef>
          </c:cat>
          <c:val>
            <c:numRef>
              <c:f>'YearWise Sales &amp; Profit'!$C$4:$C$13</c:f>
              <c:numCache>
                <c:formatCode>\$0.00,\k</c:formatCode>
                <c:ptCount val="9"/>
                <c:pt idx="0">
                  <c:v>36753.64</c:v>
                </c:pt>
                <c:pt idx="1">
                  <c:v>46515.040000000001</c:v>
                </c:pt>
                <c:pt idx="2">
                  <c:v>54624.75</c:v>
                </c:pt>
                <c:pt idx="3">
                  <c:v>58345.18</c:v>
                </c:pt>
                <c:pt idx="4">
                  <c:v>64560.11</c:v>
                </c:pt>
                <c:pt idx="5">
                  <c:v>11743.53</c:v>
                </c:pt>
                <c:pt idx="6">
                  <c:v>13084.75</c:v>
                </c:pt>
                <c:pt idx="7">
                  <c:v>18829.34</c:v>
                </c:pt>
                <c:pt idx="8">
                  <c:v>15167.67</c:v>
                </c:pt>
              </c:numCache>
            </c:numRef>
          </c:val>
          <c:smooth val="0"/>
          <c:extLst>
            <c:ext xmlns:c16="http://schemas.microsoft.com/office/drawing/2014/chart" uri="{C3380CC4-5D6E-409C-BE32-E72D297353CC}">
              <c16:uniqueId val="{00000001-A905-47E1-B066-1ECBE4E0F828}"/>
            </c:ext>
          </c:extLst>
        </c:ser>
        <c:dLbls>
          <c:showLegendKey val="0"/>
          <c:showVal val="0"/>
          <c:showCatName val="0"/>
          <c:showSerName val="0"/>
          <c:showPercent val="0"/>
          <c:showBubbleSize val="0"/>
        </c:dLbls>
        <c:smooth val="0"/>
        <c:axId val="270093487"/>
        <c:axId val="270092655"/>
      </c:lineChart>
      <c:catAx>
        <c:axId val="270093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0092655"/>
        <c:crosses val="autoZero"/>
        <c:auto val="1"/>
        <c:lblAlgn val="ctr"/>
        <c:lblOffset val="100"/>
        <c:noMultiLvlLbl val="0"/>
      </c:catAx>
      <c:valAx>
        <c:axId val="270092655"/>
        <c:scaling>
          <c:orientation val="minMax"/>
        </c:scaling>
        <c:delete val="1"/>
        <c:axPos val="l"/>
        <c:majorGridlines>
          <c:spPr>
            <a:ln w="9525" cap="flat" cmpd="sng" algn="ctr">
              <a:noFill/>
              <a:round/>
            </a:ln>
            <a:effectLst/>
          </c:spPr>
        </c:majorGridlines>
        <c:numFmt formatCode="\$0.00,\k" sourceLinked="1"/>
        <c:majorTickMark val="none"/>
        <c:minorTickMark val="none"/>
        <c:tickLblPos val="nextTo"/>
        <c:crossAx val="2700934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[Dashboard.xlsx]YearWise Sales &amp; Profit!PivotTable43</c:name>
    <c:fmtId val="7"/>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rgbClr val="25B1BF"/>
            </a:solidFill>
            <a:round/>
            <a:tailEnd type="triangle"/>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rgbClr val="005461"/>
            </a:solidFill>
            <a:round/>
            <a:tailEnd type="triangle"/>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rgbClr val="005461"/>
            </a:solidFill>
            <a:round/>
            <a:tailEnd type="triangle"/>
          </a:ln>
          <a:effectLst/>
        </c:spPr>
        <c:marker>
          <c:symbol val="none"/>
        </c:marker>
      </c:pivotFmt>
    </c:pivotFmts>
    <c:plotArea>
      <c:layout/>
      <c:lineChart>
        <c:grouping val="standard"/>
        <c:varyColors val="0"/>
        <c:ser>
          <c:idx val="0"/>
          <c:order val="0"/>
          <c:tx>
            <c:strRef>
              <c:f>'YearWise Sales &amp; Profit'!$B$3</c:f>
              <c:strCache>
                <c:ptCount val="1"/>
                <c:pt idx="0">
                  <c:v>totalprofit</c:v>
                </c:pt>
              </c:strCache>
            </c:strRef>
          </c:tx>
          <c:spPr>
            <a:ln w="28575" cap="rnd">
              <a:solidFill>
                <a:srgbClr val="25B1BF"/>
              </a:solidFill>
              <a:round/>
              <a:tailEnd type="triangle"/>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'YearWise Sales &amp; Profit'!$A$4:$A$13</c:f>
              <c:strCache>
                <c:ptCount val="9"/>
                <c:pt idx="0">
                  <c:v>April</c:v>
                </c:pt>
                <c:pt idx="1">
                  <c:v>May</c:v>
                </c:pt>
                <c:pt idx="2">
                  <c:v>June</c:v>
                </c:pt>
                <c:pt idx="3">
                  <c:v>July</c:v>
                </c:pt>
                <c:pt idx="4">
                  <c:v>August</c:v>
                </c:pt>
                <c:pt idx="5">
                  <c:v>September</c:v>
                </c:pt>
                <c:pt idx="6">
                  <c:v>October</c:v>
                </c:pt>
                <c:pt idx="7">
                  <c:v>November</c:v>
                </c:pt>
                <c:pt idx="8">
                  <c:v>December</c:v>
                </c:pt>
              </c:strCache>
            </c:strRef>
          </c:cat>
          <c:val>
            <c:numRef>
              <c:f>'YearWise Sales &amp; Profit'!$B$4:$B$13</c:f>
              <c:numCache>
                <c:formatCode>\$0.00,\k</c:formatCode>
                <c:ptCount val="9"/>
                <c:pt idx="0">
                  <c:v>3952.1499999998923</c:v>
                </c:pt>
                <c:pt idx="1">
                  <c:v>4879.3899999998466</c:v>
                </c:pt>
                <c:pt idx="2">
                  <c:v>6088.9699999999648</c:v>
                </c:pt>
                <c:pt idx="3">
                  <c:v>6788.2799999999042</c:v>
                </c:pt>
                <c:pt idx="4">
                  <c:v>7593.5399999998845</c:v>
                </c:pt>
                <c:pt idx="5">
                  <c:v>1227.2800000000079</c:v>
                </c:pt>
                <c:pt idx="6">
                  <c:v>1346.5300000000225</c:v>
                </c:pt>
                <c:pt idx="7">
                  <c:v>1951.1300000000119</c:v>
                </c:pt>
                <c:pt idx="8">
                  <c:v>1557.6600000000162</c:v>
                </c:pt>
              </c:numCache>
            </c:numRef>
          </c:val>
          <c:smooth val="0"/>
          <c:extLst>
            <c:ext xmlns:c16="http://schemas.microsoft.com/office/drawing/2014/chart" uri="{C3380CC4-5D6E-409C-BE32-E72D297353CC}">
              <c16:uniqueId val="{00000000-0B1E-44AA-9C34-AE1752AFAB24}"/>
            </c:ext>
          </c:extLst>
        </c:ser>
        <c:ser>
          <c:idx val="1"/>
          <c:order val="1"/>
          <c:tx>
            <c:strRef>
              <c:f>'YearWise Sales &amp; Profit'!$C$3</c:f>
              <c:strCache>
                <c:ptCount val="1"/>
                <c:pt idx="0">
                  <c:v>Sum of Sales</c:v>
                </c:pt>
              </c:strCache>
            </c:strRef>
          </c:tx>
          <c:spPr>
            <a:ln w="28575" cap="rnd">
              <a:solidFill>
                <a:srgbClr val="005461"/>
              </a:solidFill>
              <a:round/>
              <a:tailEnd type="triangle"/>
            </a:ln>
            <a:effectLst/>
          </c:spPr>
          <c:marker>
            <c:symbol val="none"/>
          </c:marker>
          <c:dPt>
            <c:idx val="8"/>
            <c:marker>
              <c:symbol val="none"/>
            </c:marker>
            <c:bubble3D val="0"/>
            <c:spPr>
              <a:ln w="28575" cap="rnd">
                <a:solidFill>
                  <a:srgbClr val="005461"/>
                </a:solidFill>
                <a:round/>
                <a:tailEnd type="triangle"/>
              </a:ln>
              <a:effectLst/>
            </c:spPr>
            <c:extLst>
              <c:ext xmlns:c16="http://schemas.microsoft.com/office/drawing/2014/chart" uri="{C3380CC4-5D6E-409C-BE32-E72D297353CC}">
                <c16:uniqueId val="{00000000-41C4-4C23-A6EF-E092E670C17F}"/>
              </c:ext>
            </c:extLst>
          </c:dPt>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'YearWise Sales &amp; Profit'!$A$4:$A$13</c:f>
              <c:strCache>
                <c:ptCount val="9"/>
                <c:pt idx="0">
                  <c:v>April</c:v>
                </c:pt>
                <c:pt idx="1">
                  <c:v>May</c:v>
                </c:pt>
                <c:pt idx="2">
                  <c:v>June</c:v>
                </c:pt>
                <c:pt idx="3">
                  <c:v>July</c:v>
                </c:pt>
                <c:pt idx="4">
                  <c:v>August</c:v>
                </c:pt>
                <c:pt idx="5">
                  <c:v>September</c:v>
                </c:pt>
                <c:pt idx="6">
                  <c:v>October</c:v>
                </c:pt>
                <c:pt idx="7">
                  <c:v>November</c:v>
                </c:pt>
                <c:pt idx="8">
                  <c:v>December</c:v>
                </c:pt>
              </c:strCache>
            </c:strRef>
          </c:cat>
          <c:val>
            <c:numRef>
              <c:f>'YearWise Sales &amp; Profit'!$C$4:$C$13</c:f>
              <c:numCache>
                <c:formatCode>\$0.00,\k</c:formatCode>
                <c:ptCount val="9"/>
                <c:pt idx="0">
                  <c:v>36753.64</c:v>
                </c:pt>
                <c:pt idx="1">
                  <c:v>46515.040000000001</c:v>
                </c:pt>
                <c:pt idx="2">
                  <c:v>54624.75</c:v>
                </c:pt>
                <c:pt idx="3">
                  <c:v>58345.18</c:v>
                </c:pt>
                <c:pt idx="4">
                  <c:v>64560.11</c:v>
                </c:pt>
                <c:pt idx="5">
                  <c:v>11743.53</c:v>
                </c:pt>
                <c:pt idx="6">
                  <c:v>13084.75</c:v>
                </c:pt>
                <c:pt idx="7">
                  <c:v>18829.34</c:v>
                </c:pt>
                <c:pt idx="8">
                  <c:v>15167.67</c:v>
                </c:pt>
              </c:numCache>
            </c:numRef>
          </c:val>
          <c:smooth val="0"/>
          <c:extLst>
            <c:ext xmlns:c16="http://schemas.microsoft.com/office/drawing/2014/chart" uri="{C3380CC4-5D6E-409C-BE32-E72D297353CC}">
              <c16:uniqueId val="{00000001-0B1E-44AA-9C34-AE1752AFAB24}"/>
            </c:ext>
          </c:extLst>
        </c:ser>
        <c:dLbls>
          <c:showLegendKey val="0"/>
          <c:showVal val="0"/>
          <c:showCatName val="0"/>
          <c:showSerName val="0"/>
          <c:showPercent val="0"/>
          <c:showBubbleSize val="0"/>
        </c:dLbls>
        <c:smooth val="0"/>
        <c:axId val="270093487"/>
        <c:axId val="270092655"/>
      </c:lineChart>
      <c:catAx>
        <c:axId val="270093487"/>
        <c:scaling>
          <c:orientation val="minMax"/>
        </c:scaling>
        <c:delete val="0"/>
        <c:axPos val="b"/>
        <c:numFmt formatCode="General" sourceLinked="1"/>
        <c:majorTickMark val="none"/>
        <c:minorTickMark val="none"/>
        <c:tickLblPos val="nextTo"/>
        <c:spPr>
          <a:solidFill>
            <a:schemeClr val="bg1">
              <a:lumMod val="95000"/>
            </a:schemeClr>
          </a:solidFill>
          <a:ln w="9525" cap="flat" cmpd="sng" algn="ctr">
            <a:solidFill>
              <a:schemeClr val="tx1"/>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crossAx val="270092655"/>
        <c:crosses val="autoZero"/>
        <c:auto val="1"/>
        <c:lblAlgn val="ctr"/>
        <c:lblOffset val="100"/>
        <c:noMultiLvlLbl val="0"/>
      </c:catAx>
      <c:valAx>
        <c:axId val="270092655"/>
        <c:scaling>
          <c:orientation val="minMax"/>
        </c:scaling>
        <c:delete val="1"/>
        <c:axPos val="l"/>
        <c:numFmt formatCode="\$0.00,\k" sourceLinked="1"/>
        <c:majorTickMark val="none"/>
        <c:minorTickMark val="none"/>
        <c:tickLblPos val="nextTo"/>
        <c:crossAx val="2700934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[Dashboard.xlsx]Q1.TotalOrders!PivotTable4</c:name>
    <c:fmtId val="6"/>
  </c:pivotSource>
  <c:chart>
    <c:autoTitleDeleted val="1"/>
    <c:pivotFmts>
      <c:pivotFmt>
        <c:idx val="0"/>
        <c:spPr>
          <a:solidFill>
            <a:schemeClr val="accent1"/>
          </a:solidFill>
          <a:ln w="19050">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noFill/>
          </a:ln>
          <a:effectLst/>
        </c:spPr>
        <c:dLbl>
          <c:idx val="0"/>
          <c:layout>
            <c:manualLayout>
              <c:x val="-6.2122922134733159E-2"/>
              <c:y val="-0.21863221225787144"/>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noFill/>
          </a:ln>
          <a:effectLst/>
        </c:spPr>
        <c:dLbl>
          <c:idx val="0"/>
          <c:layout>
            <c:manualLayout>
              <c:x val="7.0454724409448763E-2"/>
              <c:y val="8.948720859433854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w="19050">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noFill/>
          </a:ln>
          <a:effectLst/>
        </c:spPr>
        <c:dLbl>
          <c:idx val="0"/>
          <c:layout>
            <c:manualLayout>
              <c:x val="-6.2122922134733159E-2"/>
              <c:y val="-0.21863221225787144"/>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w="19050">
            <a:noFill/>
          </a:ln>
          <a:effectLst/>
        </c:spPr>
        <c:dLbl>
          <c:idx val="0"/>
          <c:layout>
            <c:manualLayout>
              <c:x val="7.0454724409448763E-2"/>
              <c:y val="8.948720859433854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noFill/>
          </a:ln>
          <a:effectLst/>
        </c:spPr>
        <c:dLbl>
          <c:idx val="0"/>
          <c:layout>
            <c:manualLayout>
              <c:x val="-6.2122922134733159E-2"/>
              <c:y val="-0.21863221225787144"/>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noFill/>
          </a:ln>
          <a:effectLst/>
        </c:spPr>
        <c:dLbl>
          <c:idx val="0"/>
          <c:layout>
            <c:manualLayout>
              <c:x val="7.0454724409448763E-2"/>
              <c:y val="8.948720859433854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w="19050">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noFill/>
          </a:ln>
          <a:effectLst/>
        </c:spPr>
        <c:dLbl>
          <c:idx val="0"/>
          <c:layout>
            <c:manualLayout>
              <c:x val="-6.2122922134733159E-2"/>
              <c:y val="-0.21863221225787144"/>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w="19050">
            <a:noFill/>
          </a:ln>
          <a:effectLst/>
        </c:spPr>
        <c:dLbl>
          <c:idx val="0"/>
          <c:layout>
            <c:manualLayout>
              <c:x val="7.0454724409448763E-2"/>
              <c:y val="8.948720859433854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rgbClr val="FFCCC4"/>
          </a:solidFill>
          <a:ln w="19050">
            <a:noFill/>
          </a:ln>
          <a:effectLst/>
        </c:spPr>
        <c:marker>
          <c:symbol val="none"/>
        </c:marker>
        <c:dLbl>
          <c:idx val="0"/>
          <c:numFmt formatCode="0%" sourceLinked="0"/>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rgbClr val="FFCCC4"/>
          </a:solidFill>
          <a:ln w="19050">
            <a:noFill/>
          </a:ln>
          <a:effectLst/>
        </c:spPr>
        <c:dLbl>
          <c:idx val="0"/>
          <c:layout>
            <c:manualLayout>
              <c:x val="7.3012382461201272E-2"/>
              <c:y val="-6.2382436570428697E-2"/>
            </c:manualLayout>
          </c:layout>
          <c:numFmt formatCode="0%" sourceLinked="0"/>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rgbClr val="FF6366"/>
          </a:solidFill>
          <a:ln w="19050">
            <a:noFill/>
          </a:ln>
          <a:effectLst/>
        </c:spPr>
        <c:dLbl>
          <c:idx val="0"/>
          <c:layout>
            <c:manualLayout>
              <c:x val="-6.468042845995603E-2"/>
              <c:y val="1.1361958661417322E-2"/>
            </c:manualLayout>
          </c:layout>
          <c:numFmt formatCode="0%" sourceLinked="0"/>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'Q1.TotalOrders'!$B$1</c:f>
              <c:strCache>
                <c:ptCount val="1"/>
                <c:pt idx="0">
                  <c:v>Total</c:v>
                </c:pt>
              </c:strCache>
            </c:strRef>
          </c:tx>
          <c:spPr>
            <a:solidFill>
              <a:srgbClr val="FFCCC4"/>
            </a:solidFill>
            <a:ln>
              <a:noFill/>
            </a:ln>
          </c:spPr>
          <c:dPt>
            <c:idx val="0"/>
            <c:bubble3D val="0"/>
            <c:spPr>
              <a:solidFill>
                <a:srgbClr val="FFCCC4"/>
              </a:solidFill>
              <a:ln w="19050">
                <a:noFill/>
              </a:ln>
              <a:effectLst/>
            </c:spPr>
            <c:extLst>
              <c:ext xmlns:c16="http://schemas.microsoft.com/office/drawing/2014/chart" uri="{C3380CC4-5D6E-409C-BE32-E72D297353CC}">
                <c16:uniqueId val="{00000001-F210-4F0A-858F-C80859056BC0}"/>
              </c:ext>
            </c:extLst>
          </c:dPt>
          <c:dPt>
            <c:idx val="1"/>
            <c:bubble3D val="0"/>
            <c:spPr>
              <a:solidFill>
                <a:srgbClr val="FF6366"/>
              </a:solidFill>
              <a:ln w="19050">
                <a:noFill/>
              </a:ln>
              <a:effectLst/>
            </c:spPr>
            <c:extLst>
              <c:ext xmlns:c16="http://schemas.microsoft.com/office/drawing/2014/chart" uri="{C3380CC4-5D6E-409C-BE32-E72D297353CC}">
                <c16:uniqueId val="{00000003-F210-4F0A-858F-C80859056BC0}"/>
              </c:ext>
            </c:extLst>
          </c:dPt>
          <c:dLbls>
            <c:dLbl>
              <c:idx val="0"/>
              <c:layout>
                <c:manualLayout>
                  <c:x val="7.3012382461201272E-2"/>
                  <c:y val="-6.2382436570428697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F210-4F0A-858F-C80859056BC0}"/>
                </c:ext>
              </c:extLst>
            </c:dLbl>
            <c:dLbl>
              <c:idx val="1"/>
              <c:layout>
                <c:manualLayout>
                  <c:x val="-6.468042845995603E-2"/>
                  <c:y val="1.136195866141732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F210-4F0A-858F-C80859056BC0}"/>
                </c:ext>
              </c:extLst>
            </c:dLbl>
            <c:numFmt formatCode="0%" sourceLinked="0"/>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'Q1.TotalOrders'!$A$2:$A$4</c:f>
              <c:strCache>
                <c:ptCount val="2"/>
                <c:pt idx="0">
                  <c:v>Weekday</c:v>
                </c:pt>
                <c:pt idx="1">
                  <c:v>Weekend</c:v>
                </c:pt>
              </c:strCache>
            </c:strRef>
          </c:cat>
          <c:val>
            <c:numRef>
              <c:f>'Q1.TotalOrders'!$B$2:$B$4</c:f>
              <c:numCache>
                <c:formatCode>0.00,\k</c:formatCode>
                <c:ptCount val="2"/>
                <c:pt idx="0">
                  <c:v>76594</c:v>
                </c:pt>
                <c:pt idx="1">
                  <c:v>22847</c:v>
                </c:pt>
              </c:numCache>
            </c:numRef>
          </c:val>
          <c:extLst>
            <c:ext xmlns:c16="http://schemas.microsoft.com/office/drawing/2014/chart" uri="{C3380CC4-5D6E-409C-BE32-E72D297353CC}">
              <c16:uniqueId val="{00000004-F210-4F0A-858F-C80859056BC0}"/>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[Dashboard.xlsx]Q2!Chart 2</c:name>
    <c:fmtId val="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rgbClr val="FFCCC4"/>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FFCCC4"/>
          </a:solidFill>
          <a:ln w="19050">
            <a:solidFill>
              <a:schemeClr val="lt1"/>
            </a:solidFill>
          </a:ln>
          <a:effectLst/>
        </c:spPr>
        <c:dLbl>
          <c:idx val="0"/>
          <c:layout>
            <c:manualLayout>
              <c:x val="5.4337381760044337E-2"/>
              <c:y val="8.8349672524955417E-2"/>
            </c:manualLayout>
          </c:layout>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FF6366"/>
          </a:solidFill>
          <a:ln w="19050">
            <a:solidFill>
              <a:schemeClr val="lt1"/>
            </a:solidFill>
          </a:ln>
          <a:effectLst/>
        </c:spPr>
        <c:dLbl>
          <c:idx val="0"/>
          <c:layout>
            <c:manualLayout>
              <c:x val="-6.1627766706394971E-2"/>
              <c:y val="-9.6147183523203991E-2"/>
            </c:manualLayout>
          </c:layout>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rgbClr val="D55BCF"/>
          </a:solidFill>
          <a:ln w="19050">
            <a:solidFill>
              <a:schemeClr val="lt1"/>
            </a:solidFill>
          </a:ln>
          <a:effectLst/>
        </c:spPr>
      </c:pivotFmt>
      <c:pivotFmt>
        <c:idx val="24"/>
        <c:spPr>
          <a:solidFill>
            <a:srgbClr val="25B1BF"/>
          </a:solidFill>
          <a:ln w="19050">
            <a:solidFill>
              <a:schemeClr val="lt1"/>
            </a:solidFill>
          </a:ln>
          <a:effectLst/>
        </c:spPr>
      </c:pivotFmt>
    </c:pivotFmts>
    <c:plotArea>
      <c:layout/>
      <c:pieChart>
        <c:varyColors val="1"/>
        <c:ser>
          <c:idx val="0"/>
          <c:order val="0"/>
          <c:tx>
            <c:strRef>
              <c:f>'Q2'!$B$3</c:f>
              <c:strCache>
                <c:ptCount val="1"/>
                <c:pt idx="0">
                  <c:v>Total</c:v>
                </c:pt>
              </c:strCache>
            </c:strRef>
          </c:tx>
          <c:spPr>
            <a:solidFill>
              <a:srgbClr val="FFCCC4"/>
            </a:solidFill>
          </c:spPr>
          <c:dPt>
            <c:idx val="0"/>
            <c:bubble3D val="0"/>
            <c:spPr>
              <a:solidFill>
                <a:srgbClr val="FFCCC4"/>
              </a:solidFill>
              <a:ln w="19050">
                <a:solidFill>
                  <a:schemeClr val="lt1"/>
                </a:solidFill>
              </a:ln>
              <a:effectLst/>
            </c:spPr>
            <c:extLst>
              <c:ext xmlns:c16="http://schemas.microsoft.com/office/drawing/2014/chart" uri="{C3380CC4-5D6E-409C-BE32-E72D297353CC}">
                <c16:uniqueId val="{00000001-F0EB-4C12-90B2-B0158DC3D1D3}"/>
              </c:ext>
            </c:extLst>
          </c:dPt>
          <c:dPt>
            <c:idx val="1"/>
            <c:bubble3D val="0"/>
            <c:spPr>
              <a:solidFill>
                <a:srgbClr val="FF6366"/>
              </a:solidFill>
              <a:ln w="19050">
                <a:solidFill>
                  <a:schemeClr val="lt1"/>
                </a:solidFill>
              </a:ln>
              <a:effectLst/>
            </c:spPr>
            <c:extLst>
              <c:ext xmlns:c16="http://schemas.microsoft.com/office/drawing/2014/chart" uri="{C3380CC4-5D6E-409C-BE32-E72D297353CC}">
                <c16:uniqueId val="{00000003-F0EB-4C12-90B2-B0158DC3D1D3}"/>
              </c:ext>
            </c:extLst>
          </c:dPt>
          <c:dPt>
            <c:idx val="2"/>
            <c:bubble3D val="0"/>
            <c:spPr>
              <a:solidFill>
                <a:srgbClr val="D55BCF"/>
              </a:solidFill>
              <a:ln w="19050">
                <a:solidFill>
                  <a:schemeClr val="lt1"/>
                </a:solidFill>
              </a:ln>
              <a:effectLst/>
            </c:spPr>
            <c:extLst>
              <c:ext xmlns:c16="http://schemas.microsoft.com/office/drawing/2014/chart" uri="{C3380CC4-5D6E-409C-BE32-E72D297353CC}">
                <c16:uniqueId val="{00000005-F0EB-4C12-90B2-B0158DC3D1D3}"/>
              </c:ext>
            </c:extLst>
          </c:dPt>
          <c:dPt>
            <c:idx val="3"/>
            <c:bubble3D val="0"/>
            <c:spPr>
              <a:solidFill>
                <a:srgbClr val="25B1BF"/>
              </a:solidFill>
              <a:ln w="19050">
                <a:solidFill>
                  <a:schemeClr val="lt1"/>
                </a:solidFill>
              </a:ln>
              <a:effectLst/>
            </c:spPr>
            <c:extLst>
              <c:ext xmlns:c16="http://schemas.microsoft.com/office/drawing/2014/chart" uri="{C3380CC4-5D6E-409C-BE32-E72D297353CC}">
                <c16:uniqueId val="{00000007-F0EB-4C12-90B2-B0158DC3D1D3}"/>
              </c:ext>
            </c:extLst>
          </c:dPt>
          <c:dLbls>
            <c:dLbl>
              <c:idx val="0"/>
              <c:layout>
                <c:manualLayout>
                  <c:x val="5.4337381760044337E-2"/>
                  <c:y val="8.834967252495541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F0EB-4C12-90B2-B0158DC3D1D3}"/>
                </c:ext>
              </c:extLst>
            </c:dLbl>
            <c:dLbl>
              <c:idx val="1"/>
              <c:layout>
                <c:manualLayout>
                  <c:x val="-6.1627766706394971E-2"/>
                  <c:y val="-9.614718352320399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0EB-4C12-90B2-B0158DC3D1D3}"/>
                </c:ext>
              </c:extLst>
            </c:dLbl>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'Q2'!$A$4:$A$8</c:f>
              <c:strCache>
                <c:ptCount val="4"/>
                <c:pt idx="0">
                  <c:v>boleto</c:v>
                </c:pt>
                <c:pt idx="1">
                  <c:v>credit_card</c:v>
                </c:pt>
                <c:pt idx="2">
                  <c:v>debit_card</c:v>
                </c:pt>
                <c:pt idx="3">
                  <c:v>voucher</c:v>
                </c:pt>
              </c:strCache>
            </c:strRef>
          </c:cat>
          <c:val>
            <c:numRef>
              <c:f>'Q2'!$B$4:$B$8</c:f>
              <c:numCache>
                <c:formatCode>General</c:formatCode>
                <c:ptCount val="4"/>
                <c:pt idx="0">
                  <c:v>11222</c:v>
                </c:pt>
                <c:pt idx="1">
                  <c:v>43741</c:v>
                </c:pt>
                <c:pt idx="2">
                  <c:v>919</c:v>
                </c:pt>
                <c:pt idx="3">
                  <c:v>2137</c:v>
                </c:pt>
              </c:numCache>
            </c:numRef>
          </c:val>
          <c:extLst>
            <c:ext xmlns:c16="http://schemas.microsoft.com/office/drawing/2014/chart" uri="{C3380CC4-5D6E-409C-BE32-E72D297353CC}">
              <c16:uniqueId val="{00000008-F0EB-4C12-90B2-B0158DC3D1D3}"/>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[Dashboard.xlsx]Q3!Chart 3</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5B1BF"/>
          </a:solidFill>
          <a:ln>
            <a:noFill/>
          </a:ln>
          <a:effectLst/>
        </c:spPr>
        <c:marker>
          <c:symbol val="none"/>
        </c:marker>
        <c:dLbl>
          <c:idx val="0"/>
          <c:spPr>
            <a:noFill/>
            <a:ln>
              <a:noFill/>
            </a:ln>
            <a:effectLst/>
          </c:spPr>
          <c:txPr>
            <a:bodyPr rot="0" spcFirstLastPara="1" vertOverflow="ellipsis" vert="horz" wrap="square" anchor="ctr" anchorCtr="1"/>
            <a:lstStyle/>
            <a:p>
              <a:pPr>
                <a:defRPr sz="14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8433576098899995E-2"/>
          <c:y val="0.31974107093304277"/>
          <c:w val="0.87675070028011204"/>
          <c:h val="0.48027390695499123"/>
        </c:manualLayout>
      </c:layout>
      <c:barChart>
        <c:barDir val="col"/>
        <c:grouping val="clustered"/>
        <c:varyColors val="0"/>
        <c:ser>
          <c:idx val="0"/>
          <c:order val="0"/>
          <c:tx>
            <c:strRef>
              <c:f>'Q3'!$B$1</c:f>
              <c:strCache>
                <c:ptCount val="1"/>
                <c:pt idx="0">
                  <c:v>Total</c:v>
                </c:pt>
              </c:strCache>
            </c:strRef>
          </c:tx>
          <c:spPr>
            <a:solidFill>
              <a:srgbClr val="25B1BF"/>
            </a:solidFill>
            <a:ln>
              <a:noFill/>
            </a:ln>
            <a:effectLst/>
          </c:spPr>
          <c:invertIfNegative val="0"/>
          <c:dLbls>
            <c:spPr>
              <a:noFill/>
              <a:ln>
                <a:noFill/>
              </a:ln>
              <a:effectLst/>
            </c:spPr>
            <c:txPr>
              <a:bodyPr rot="0" spcFirstLastPara="1" vertOverflow="ellipsis" vert="horz" wrap="square" anchor="ctr" anchorCtr="1"/>
              <a:lstStyle/>
              <a:p>
                <a:pPr>
                  <a:defRPr sz="14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'Q3'!$A$2:$A$3</c:f>
              <c:strCache>
                <c:ptCount val="1"/>
                <c:pt idx="0">
                  <c:v>pet_shop</c:v>
                </c:pt>
              </c:strCache>
            </c:strRef>
          </c:cat>
          <c:val>
            <c:numRef>
              <c:f>'Q3'!$B$2:$B$3</c:f>
              <c:numCache>
                <c:formatCode>0</c:formatCode>
                <c:ptCount val="1"/>
                <c:pt idx="0">
                  <c:v>10.912322274881516</c:v>
                </c:pt>
              </c:numCache>
            </c:numRef>
          </c:val>
          <c:extLst>
            <c:ext xmlns:c16="http://schemas.microsoft.com/office/drawing/2014/chart" uri="{C3380CC4-5D6E-409C-BE32-E72D297353CC}">
              <c16:uniqueId val="{00000000-1732-4355-B40F-93C7F202ED28}"/>
            </c:ext>
          </c:extLst>
        </c:ser>
        <c:dLbls>
          <c:showLegendKey val="0"/>
          <c:showVal val="0"/>
          <c:showCatName val="0"/>
          <c:showSerName val="0"/>
          <c:showPercent val="0"/>
          <c:showBubbleSize val="0"/>
        </c:dLbls>
        <c:gapWidth val="219"/>
        <c:overlap val="-27"/>
        <c:axId val="1214900911"/>
        <c:axId val="1214900495"/>
      </c:barChart>
      <c:catAx>
        <c:axId val="1214900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0" i="0" u="none" strike="noStrike" kern="1200" baseline="0">
                <a:solidFill>
                  <a:schemeClr val="dk1"/>
                </a:solidFill>
                <a:latin typeface="+mn-lt"/>
                <a:ea typeface="+mn-ea"/>
                <a:cs typeface="+mn-cs"/>
              </a:defRPr>
            </a:pPr>
            <a:endParaRPr lang="en-US"/>
          </a:p>
        </c:txPr>
        <c:crossAx val="1214900495"/>
        <c:crosses val="autoZero"/>
        <c:auto val="1"/>
        <c:lblAlgn val="ctr"/>
        <c:lblOffset val="100"/>
        <c:noMultiLvlLbl val="0"/>
      </c:catAx>
      <c:valAx>
        <c:axId val="1214900495"/>
        <c:scaling>
          <c:orientation val="minMax"/>
        </c:scaling>
        <c:delete val="1"/>
        <c:axPos val="l"/>
        <c:majorGridlines>
          <c:spPr>
            <a:ln w="9525" cap="flat" cmpd="sng" algn="ctr">
              <a:noFill/>
              <a:round/>
            </a:ln>
            <a:effectLst/>
          </c:spPr>
        </c:majorGridlines>
        <c:numFmt formatCode="0" sourceLinked="1"/>
        <c:majorTickMark val="none"/>
        <c:minorTickMark val="none"/>
        <c:tickLblPos val="nextTo"/>
        <c:crossAx val="1214900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[Dashboard.xlsx]Q4!Chart 4</c:name>
    <c:fmtId val="13"/>
  </c:pivotSource>
  <c:chart>
    <c:autoTitleDeleted val="1"/>
    <c:pivotFmts>
      <c:pivotFmt>
        <c:idx val="0"/>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5B1BF"/>
          </a:solidFill>
          <a:ln>
            <a:noFill/>
          </a:ln>
          <a:effectLst/>
        </c:spPr>
        <c:marker>
          <c:symbol val="none"/>
        </c:marker>
        <c:dLbl>
          <c:idx val="0"/>
          <c:numFmt formatCode="#,##0.00" sourceLinked="0"/>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FF6366"/>
          </a:solidFill>
          <a:ln>
            <a:noFill/>
          </a:ln>
          <a:effectLst/>
        </c:spPr>
        <c:marker>
          <c:symbol val="none"/>
        </c:marker>
        <c:dLbl>
          <c:idx val="0"/>
          <c:numFmt formatCode="#,##0.00" sourceLinked="0"/>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1779141104294479"/>
          <c:w val="0.75042585301837272"/>
          <c:h val="0.76835206028694258"/>
        </c:manualLayout>
      </c:layout>
      <c:barChart>
        <c:barDir val="col"/>
        <c:grouping val="clustered"/>
        <c:varyColors val="0"/>
        <c:ser>
          <c:idx val="0"/>
          <c:order val="0"/>
          <c:tx>
            <c:strRef>
              <c:f>'Q4'!$A$3</c:f>
              <c:strCache>
                <c:ptCount val="1"/>
                <c:pt idx="0">
                  <c:v>AvgPayment</c:v>
                </c:pt>
              </c:strCache>
            </c:strRef>
          </c:tx>
          <c:spPr>
            <a:solidFill>
              <a:srgbClr val="25B1BF"/>
            </a:solidFill>
            <a:ln>
              <a:noFill/>
            </a:ln>
            <a:effectLst/>
          </c:spPr>
          <c:invertIfNegative val="0"/>
          <c:dLbls>
            <c:numFmt formatCode="#,##0.00" sourceLinked="0"/>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'Q4'!$A$4</c:f>
              <c:strCache>
                <c:ptCount val="1"/>
                <c:pt idx="0">
                  <c:v>Total</c:v>
                </c:pt>
              </c:strCache>
            </c:strRef>
          </c:cat>
          <c:val>
            <c:numRef>
              <c:f>'Q4'!$A$4</c:f>
              <c:numCache>
                <c:formatCode>0.00</c:formatCode>
                <c:ptCount val="1"/>
                <c:pt idx="0">
                  <c:v>135.035779879301</c:v>
                </c:pt>
              </c:numCache>
            </c:numRef>
          </c:val>
          <c:extLst>
            <c:ext xmlns:c16="http://schemas.microsoft.com/office/drawing/2014/chart" uri="{C3380CC4-5D6E-409C-BE32-E72D297353CC}">
              <c16:uniqueId val="{00000000-B221-47CC-AE6D-DA2B3D18D5D1}"/>
            </c:ext>
          </c:extLst>
        </c:ser>
        <c:ser>
          <c:idx val="1"/>
          <c:order val="1"/>
          <c:tx>
            <c:strRef>
              <c:f>'Q4'!$B$3</c:f>
              <c:strCache>
                <c:ptCount val="1"/>
                <c:pt idx="0">
                  <c:v>AvgPrice</c:v>
                </c:pt>
              </c:strCache>
            </c:strRef>
          </c:tx>
          <c:spPr>
            <a:solidFill>
              <a:srgbClr val="FF6366"/>
            </a:solidFill>
            <a:ln>
              <a:noFill/>
            </a:ln>
            <a:effectLst/>
          </c:spPr>
          <c:invertIfNegative val="0"/>
          <c:dLbls>
            <c:numFmt formatCode="#,##0.00" sourceLinked="0"/>
            <c:spPr>
              <a:noFill/>
              <a:ln>
                <a:noFill/>
              </a:ln>
              <a:effectLst/>
            </c:spPr>
            <c:txPr>
              <a:bodyPr rot="0" spcFirstLastPara="1" vertOverflow="ellipsis" vert="horz" wrap="square" anchor="ctr" anchorCtr="1"/>
              <a:lstStyle/>
              <a:p>
                <a:pPr>
                  <a:defRPr sz="12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'Q4'!$A$4</c:f>
              <c:strCache>
                <c:ptCount val="1"/>
                <c:pt idx="0">
                  <c:v>Total</c:v>
                </c:pt>
              </c:strCache>
            </c:strRef>
          </c:cat>
          <c:val>
            <c:numRef>
              <c:f>'Q4'!$B$4</c:f>
              <c:numCache>
                <c:formatCode>0.00</c:formatCode>
                <c:ptCount val="1"/>
                <c:pt idx="0">
                  <c:v>120.69412422039734</c:v>
                </c:pt>
              </c:numCache>
            </c:numRef>
          </c:val>
          <c:extLst>
            <c:ext xmlns:c16="http://schemas.microsoft.com/office/drawing/2014/chart" uri="{C3380CC4-5D6E-409C-BE32-E72D297353CC}">
              <c16:uniqueId val="{00000001-B221-47CC-AE6D-DA2B3D18D5D1}"/>
            </c:ext>
          </c:extLst>
        </c:ser>
        <c:dLbls>
          <c:showLegendKey val="0"/>
          <c:showVal val="0"/>
          <c:showCatName val="0"/>
          <c:showSerName val="0"/>
          <c:showPercent val="0"/>
          <c:showBubbleSize val="0"/>
        </c:dLbls>
        <c:gapWidth val="219"/>
        <c:overlap val="-27"/>
        <c:axId val="721510639"/>
        <c:axId val="721511055"/>
      </c:barChart>
      <c:catAx>
        <c:axId val="721510639"/>
        <c:scaling>
          <c:orientation val="minMax"/>
        </c:scaling>
        <c:delete val="1"/>
        <c:axPos val="b"/>
        <c:numFmt formatCode="General" sourceLinked="1"/>
        <c:majorTickMark val="none"/>
        <c:minorTickMark val="none"/>
        <c:tickLblPos val="nextTo"/>
        <c:crossAx val="721511055"/>
        <c:crosses val="autoZero"/>
        <c:auto val="1"/>
        <c:lblAlgn val="ctr"/>
        <c:lblOffset val="100"/>
        <c:noMultiLvlLbl val="0"/>
      </c:catAx>
      <c:valAx>
        <c:axId val="721511055"/>
        <c:scaling>
          <c:orientation val="minMax"/>
        </c:scaling>
        <c:delete val="1"/>
        <c:axPos val="l"/>
        <c:numFmt formatCode="0.00" sourceLinked="1"/>
        <c:majorTickMark val="none"/>
        <c:minorTickMark val="none"/>
        <c:tickLblPos val="nextTo"/>
        <c:crossAx val="7215106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[Dashboard.xlsx]Q5!Chart 5</c:name>
    <c:fmtId val="9"/>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546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'Q5'!$B$1</c:f>
              <c:strCache>
                <c:ptCount val="1"/>
                <c:pt idx="0">
                  <c:v>Total</c:v>
                </c:pt>
              </c:strCache>
            </c:strRef>
          </c:tx>
          <c:spPr>
            <a:solidFill>
              <a:srgbClr val="00546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'Q5'!$A$2:$A$7</c:f>
              <c:strCache>
                <c:ptCount val="5"/>
                <c:pt idx="0">
                  <c:v>1</c:v>
                </c:pt>
                <c:pt idx="1">
                  <c:v>2</c:v>
                </c:pt>
                <c:pt idx="2">
                  <c:v>3</c:v>
                </c:pt>
                <c:pt idx="3">
                  <c:v>4</c:v>
                </c:pt>
                <c:pt idx="4">
                  <c:v>5</c:v>
                </c:pt>
              </c:strCache>
            </c:strRef>
          </c:cat>
          <c:val>
            <c:numRef>
              <c:f>'Q5'!$B$2:$B$7</c:f>
              <c:numCache>
                <c:formatCode>General</c:formatCode>
                <c:ptCount val="5"/>
                <c:pt idx="0">
                  <c:v>21</c:v>
                </c:pt>
                <c:pt idx="1">
                  <c:v>16</c:v>
                </c:pt>
                <c:pt idx="2">
                  <c:v>14</c:v>
                </c:pt>
                <c:pt idx="3">
                  <c:v>12</c:v>
                </c:pt>
                <c:pt idx="4">
                  <c:v>10</c:v>
                </c:pt>
              </c:numCache>
            </c:numRef>
          </c:val>
          <c:extLst>
            <c:ext xmlns:c16="http://schemas.microsoft.com/office/drawing/2014/chart" uri="{C3380CC4-5D6E-409C-BE32-E72D297353CC}">
              <c16:uniqueId val="{00000000-E02D-4C51-9779-74F8358C2B8E}"/>
            </c:ext>
          </c:extLst>
        </c:ser>
        <c:dLbls>
          <c:showLegendKey val="0"/>
          <c:showVal val="0"/>
          <c:showCatName val="0"/>
          <c:showSerName val="0"/>
          <c:showPercent val="0"/>
          <c:showBubbleSize val="0"/>
        </c:dLbls>
        <c:gapWidth val="150"/>
        <c:shape val="box"/>
        <c:axId val="496540175"/>
        <c:axId val="1486851311"/>
        <c:axId val="0"/>
      </c:bar3DChart>
      <c:catAx>
        <c:axId val="49654017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486851311"/>
        <c:crosses val="autoZero"/>
        <c:auto val="1"/>
        <c:lblAlgn val="ctr"/>
        <c:lblOffset val="100"/>
        <c:noMultiLvlLbl val="0"/>
      </c:catAx>
      <c:valAx>
        <c:axId val="1486851311"/>
        <c:scaling>
          <c:orientation val="minMax"/>
        </c:scaling>
        <c:delete val="1"/>
        <c:axPos val="l"/>
        <c:majorGridlines>
          <c:spPr>
            <a:ln w="9525" cap="flat" cmpd="sng" algn="ctr">
              <a:noFill/>
              <a:round/>
            </a:ln>
            <a:effectLst/>
          </c:spPr>
        </c:majorGridlines>
        <c:numFmt formatCode="General" sourceLinked="1"/>
        <c:majorTickMark val="none"/>
        <c:minorTickMark val="none"/>
        <c:tickLblPos val="nextTo"/>
        <c:crossAx val="496540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[Dashboard.xlsx]Top 10 highesest seller Cities!Chart 6</c:name>
    <c:fmtId val="14"/>
  </c:pivotSource>
  <c:chart>
    <c:autoTitleDeleted val="1"/>
    <c:pivotFmts>
      <c:pivotFmt>
        <c:idx val="0"/>
        <c:spPr>
          <a:solidFill>
            <a:schemeClr val="accent1"/>
          </a:solidFill>
          <a:ln>
            <a:noFill/>
          </a:ln>
          <a:effectLst/>
        </c:spPr>
        <c:marker>
          <c:symbol val="none"/>
        </c:marker>
        <c:dLbl>
          <c:idx val="0"/>
          <c:numFmt formatCode="\$0.00,\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0,\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0,\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0,\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5B1BF"/>
          </a:solidFill>
          <a:ln>
            <a:noFill/>
          </a:ln>
          <a:effectLst/>
        </c:spPr>
        <c:marker>
          <c:symbol val="none"/>
        </c:marker>
        <c:dLbl>
          <c:idx val="0"/>
          <c:numFmt formatCode="\$0.00,\k" sourceLinked="0"/>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5B1BF"/>
          </a:solidFill>
          <a:ln>
            <a:noFill/>
          </a:ln>
          <a:effectLst/>
        </c:spPr>
      </c:pivotFmt>
    </c:pivotFmts>
    <c:plotArea>
      <c:layout/>
      <c:barChart>
        <c:barDir val="col"/>
        <c:grouping val="clustered"/>
        <c:varyColors val="0"/>
        <c:ser>
          <c:idx val="0"/>
          <c:order val="0"/>
          <c:tx>
            <c:strRef>
              <c:f>'Top 10 highesest seller Cities'!$B$1</c:f>
              <c:strCache>
                <c:ptCount val="1"/>
                <c:pt idx="0">
                  <c:v>Total</c:v>
                </c:pt>
              </c:strCache>
            </c:strRef>
          </c:tx>
          <c:spPr>
            <a:solidFill>
              <a:srgbClr val="25B1BF"/>
            </a:solidFill>
            <a:ln>
              <a:noFill/>
            </a:ln>
            <a:effectLst/>
          </c:spPr>
          <c:invertIfNegative val="0"/>
          <c:dLbls>
            <c:numFmt formatCode="\$0.00,\k" sourceLinked="0"/>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10 highesest seller Cities'!$A$2:$A$7</c:f>
              <c:strCache>
                <c:ptCount val="5"/>
                <c:pt idx="0">
                  <c:v>sao paulo</c:v>
                </c:pt>
                <c:pt idx="1">
                  <c:v>ibitinga</c:v>
                </c:pt>
                <c:pt idx="2">
                  <c:v>curitiba</c:v>
                </c:pt>
                <c:pt idx="3">
                  <c:v>rio de janeiro</c:v>
                </c:pt>
                <c:pt idx="4">
                  <c:v>guarulhos</c:v>
                </c:pt>
              </c:strCache>
            </c:strRef>
          </c:cat>
          <c:val>
            <c:numRef>
              <c:f>'Top 10 highesest seller Cities'!$B$2:$B$7</c:f>
              <c:numCache>
                <c:formatCode>\$0.00,\k</c:formatCode>
                <c:ptCount val="5"/>
                <c:pt idx="0">
                  <c:v>2712584.93</c:v>
                </c:pt>
                <c:pt idx="1">
                  <c:v>624592.93999999994</c:v>
                </c:pt>
                <c:pt idx="2">
                  <c:v>470759.82</c:v>
                </c:pt>
                <c:pt idx="3">
                  <c:v>358813.49</c:v>
                </c:pt>
                <c:pt idx="4">
                  <c:v>329494.38</c:v>
                </c:pt>
              </c:numCache>
            </c:numRef>
          </c:val>
          <c:extLst>
            <c:ext xmlns:c16="http://schemas.microsoft.com/office/drawing/2014/chart" uri="{C3380CC4-5D6E-409C-BE32-E72D297353CC}">
              <c16:uniqueId val="{00000000-2247-4CF2-A0E0-5E64C60EA048}"/>
            </c:ext>
          </c:extLst>
        </c:ser>
        <c:dLbls>
          <c:showLegendKey val="0"/>
          <c:showVal val="0"/>
          <c:showCatName val="0"/>
          <c:showSerName val="0"/>
          <c:showPercent val="0"/>
          <c:showBubbleSize val="0"/>
        </c:dLbls>
        <c:gapWidth val="219"/>
        <c:overlap val="-27"/>
        <c:axId val="264515999"/>
        <c:axId val="264512671"/>
      </c:barChart>
      <c:catAx>
        <c:axId val="264515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264512671"/>
        <c:crosses val="autoZero"/>
        <c:auto val="1"/>
        <c:lblAlgn val="ctr"/>
        <c:lblOffset val="100"/>
        <c:noMultiLvlLbl val="0"/>
      </c:catAx>
      <c:valAx>
        <c:axId val="264512671"/>
        <c:scaling>
          <c:orientation val="minMax"/>
        </c:scaling>
        <c:delete val="1"/>
        <c:axPos val="l"/>
        <c:majorGridlines>
          <c:spPr>
            <a:ln w="9525" cap="flat" cmpd="sng" algn="ctr">
              <a:noFill/>
              <a:round/>
            </a:ln>
            <a:effectLst/>
          </c:spPr>
        </c:majorGridlines>
        <c:numFmt formatCode="\$0.00,\k" sourceLinked="1"/>
        <c:majorTickMark val="none"/>
        <c:minorTickMark val="none"/>
        <c:tickLblPos val="nextTo"/>
        <c:crossAx val="2645159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[Dashboard.xlsx]Q1.2!Chart 7</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546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097826629671098E-2"/>
          <c:y val="3.4157401597185354E-2"/>
          <c:w val="0.90115902889630295"/>
          <c:h val="0.86024409448818895"/>
        </c:manualLayout>
      </c:layout>
      <c:barChart>
        <c:barDir val="col"/>
        <c:grouping val="clustered"/>
        <c:varyColors val="0"/>
        <c:ser>
          <c:idx val="0"/>
          <c:order val="0"/>
          <c:tx>
            <c:strRef>
              <c:f>'Q1.2'!$B$1</c:f>
              <c:strCache>
                <c:ptCount val="1"/>
                <c:pt idx="0">
                  <c:v>Total</c:v>
                </c:pt>
              </c:strCache>
            </c:strRef>
          </c:tx>
          <c:spPr>
            <a:solidFill>
              <a:srgbClr val="00546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'Q1.2'!$A$2:$A$4</c:f>
              <c:strCache>
                <c:ptCount val="2"/>
                <c:pt idx="0">
                  <c:v>Weekday</c:v>
                </c:pt>
                <c:pt idx="1">
                  <c:v>Weekend</c:v>
                </c:pt>
              </c:strCache>
            </c:strRef>
          </c:cat>
          <c:val>
            <c:numRef>
              <c:f>'Q1.2'!$B$2:$B$4</c:f>
              <c:numCache>
                <c:formatCode>0.00</c:formatCode>
                <c:ptCount val="2"/>
                <c:pt idx="0">
                  <c:v>154.44154841287681</c:v>
                </c:pt>
                <c:pt idx="1">
                  <c:v>152.95261468660729</c:v>
                </c:pt>
              </c:numCache>
            </c:numRef>
          </c:val>
          <c:extLst>
            <c:ext xmlns:c16="http://schemas.microsoft.com/office/drawing/2014/chart" uri="{C3380CC4-5D6E-409C-BE32-E72D297353CC}">
              <c16:uniqueId val="{00000000-228A-49F6-B319-54B50FAC7459}"/>
            </c:ext>
          </c:extLst>
        </c:ser>
        <c:dLbls>
          <c:showLegendKey val="0"/>
          <c:showVal val="0"/>
          <c:showCatName val="0"/>
          <c:showSerName val="0"/>
          <c:showPercent val="0"/>
          <c:showBubbleSize val="0"/>
        </c:dLbls>
        <c:gapWidth val="219"/>
        <c:overlap val="-27"/>
        <c:axId val="721511887"/>
        <c:axId val="721512303"/>
      </c:barChart>
      <c:catAx>
        <c:axId val="721511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721512303"/>
        <c:crosses val="autoZero"/>
        <c:auto val="1"/>
        <c:lblAlgn val="ctr"/>
        <c:lblOffset val="100"/>
        <c:noMultiLvlLbl val="0"/>
      </c:catAx>
      <c:valAx>
        <c:axId val="721512303"/>
        <c:scaling>
          <c:orientation val="minMax"/>
        </c:scaling>
        <c:delete val="1"/>
        <c:axPos val="l"/>
        <c:majorGridlines>
          <c:spPr>
            <a:ln w="9525" cap="flat" cmpd="sng" algn="ctr">
              <a:noFill/>
              <a:round/>
            </a:ln>
            <a:effectLst/>
          </c:spPr>
        </c:majorGridlines>
        <c:numFmt formatCode="0.00" sourceLinked="1"/>
        <c:majorTickMark val="none"/>
        <c:minorTickMark val="none"/>
        <c:tickLblPos val="nextTo"/>
        <c:crossAx val="721511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[Dashboard.xlsx]Bottom 5 prod with AvgRating!Chart 8</c:name>
    <c:fmtId val="1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FF636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'Bottom 5 prod with AvgRating'!$B$1</c:f>
              <c:strCache>
                <c:ptCount val="1"/>
                <c:pt idx="0">
                  <c:v>Total</c:v>
                </c:pt>
              </c:strCache>
            </c:strRef>
          </c:tx>
          <c:spPr>
            <a:solidFill>
              <a:srgbClr val="FF6366"/>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'Bottom 5 prod with AvgRating'!$A$2:$A$7</c:f>
              <c:strCache>
                <c:ptCount val="5"/>
                <c:pt idx="0">
                  <c:v>fashion_roupa_feminina</c:v>
                </c:pt>
                <c:pt idx="1">
                  <c:v>moveis_escritorio</c:v>
                </c:pt>
                <c:pt idx="2">
                  <c:v>portateis_cozinha_e_preparadores_de_alimentos</c:v>
                </c:pt>
                <c:pt idx="3">
                  <c:v>pc_gamer</c:v>
                </c:pt>
                <c:pt idx="4">
                  <c:v>seguros_e_servicos</c:v>
                </c:pt>
              </c:strCache>
            </c:strRef>
          </c:cat>
          <c:val>
            <c:numRef>
              <c:f>'Bottom 5 prod with AvgRating'!$B$2:$B$7</c:f>
              <c:numCache>
                <c:formatCode>0.00</c:formatCode>
                <c:ptCount val="5"/>
                <c:pt idx="0">
                  <c:v>3.6923076923076925</c:v>
                </c:pt>
                <c:pt idx="1">
                  <c:v>3.6178343949044587</c:v>
                </c:pt>
                <c:pt idx="2">
                  <c:v>3.4285714285714284</c:v>
                </c:pt>
                <c:pt idx="3">
                  <c:v>3.125</c:v>
                </c:pt>
                <c:pt idx="4">
                  <c:v>2.5</c:v>
                </c:pt>
              </c:numCache>
            </c:numRef>
          </c:val>
          <c:extLst>
            <c:ext xmlns:c16="http://schemas.microsoft.com/office/drawing/2014/chart" uri="{C3380CC4-5D6E-409C-BE32-E72D297353CC}">
              <c16:uniqueId val="{00000000-36E1-4435-92E0-B000595095E9}"/>
            </c:ext>
          </c:extLst>
        </c:ser>
        <c:dLbls>
          <c:showLegendKey val="0"/>
          <c:showVal val="0"/>
          <c:showCatName val="0"/>
          <c:showSerName val="0"/>
          <c:showPercent val="0"/>
          <c:showBubbleSize val="0"/>
        </c:dLbls>
        <c:gapWidth val="182"/>
        <c:axId val="275139823"/>
        <c:axId val="275140239"/>
      </c:barChart>
      <c:catAx>
        <c:axId val="2751398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275140239"/>
        <c:crosses val="autoZero"/>
        <c:auto val="1"/>
        <c:lblAlgn val="ctr"/>
        <c:lblOffset val="100"/>
        <c:noMultiLvlLbl val="0"/>
      </c:catAx>
      <c:valAx>
        <c:axId val="275140239"/>
        <c:scaling>
          <c:orientation val="minMax"/>
        </c:scaling>
        <c:delete val="1"/>
        <c:axPos val="b"/>
        <c:numFmt formatCode="0.00" sourceLinked="1"/>
        <c:majorTickMark val="none"/>
        <c:minorTickMark val="none"/>
        <c:tickLblPos val="nextTo"/>
        <c:crossAx val="2751398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[Dashboard.xlsx]Q1.2!Chart 7</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Payment</a:t>
            </a:r>
            <a:r>
              <a:rPr lang="en-US" baseline="0"/>
              <a:t> Trends: Weekday Vs Weekend</a:t>
            </a:r>
          </a:p>
        </c:rich>
      </c:tx>
      <c:layout>
        <c:manualLayout>
          <c:xMode val="edge"/>
          <c:yMode val="edge"/>
          <c:x val="0.24271522309711285"/>
          <c:y val="5.069710515537664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'Q1.2'!$B$1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'Q1.2'!$A$2:$A$4</c:f>
              <c:strCache>
                <c:ptCount val="2"/>
                <c:pt idx="0">
                  <c:v>Weekday</c:v>
                </c:pt>
                <c:pt idx="1">
                  <c:v>Weekend</c:v>
                </c:pt>
              </c:strCache>
            </c:strRef>
          </c:cat>
          <c:val>
            <c:numRef>
              <c:f>'Q1.2'!$B$2:$B$4</c:f>
              <c:numCache>
                <c:formatCode>0.00</c:formatCode>
                <c:ptCount val="2"/>
                <c:pt idx="0">
                  <c:v>154.44154841287681</c:v>
                </c:pt>
                <c:pt idx="1">
                  <c:v>152.95261468660729</c:v>
                </c:pt>
              </c:numCache>
            </c:numRef>
          </c:val>
          <c:extLst>
            <c:ext xmlns:c16="http://schemas.microsoft.com/office/drawing/2014/chart" uri="{C3380CC4-5D6E-409C-BE32-E72D297353CC}">
              <c16:uniqueId val="{00000000-5BCC-49CD-8F98-A0D474D4A17A}"/>
            </c:ext>
          </c:extLst>
        </c:ser>
        <c:dLbls>
          <c:showLegendKey val="0"/>
          <c:showVal val="0"/>
          <c:showCatName val="0"/>
          <c:showSerName val="0"/>
          <c:showPercent val="0"/>
          <c:showBubbleSize val="0"/>
        </c:dLbls>
        <c:gapWidth val="219"/>
        <c:overlap val="-27"/>
        <c:axId val="721511887"/>
        <c:axId val="721512303"/>
      </c:barChart>
      <c:catAx>
        <c:axId val="721511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1512303"/>
        <c:crosses val="autoZero"/>
        <c:auto val="1"/>
        <c:lblAlgn val="ctr"/>
        <c:lblOffset val="100"/>
        <c:noMultiLvlLbl val="0"/>
      </c:catAx>
      <c:valAx>
        <c:axId val="721512303"/>
        <c:scaling>
          <c:orientation val="minMax"/>
        </c:scaling>
        <c:delete val="1"/>
        <c:axPos val="l"/>
        <c:majorGridlines>
          <c:spPr>
            <a:ln w="9525" cap="flat" cmpd="sng" algn="ctr">
              <a:noFill/>
              <a:round/>
            </a:ln>
            <a:effectLst/>
          </c:spPr>
        </c:majorGridlines>
        <c:numFmt formatCode="0.00" sourceLinked="1"/>
        <c:majorTickMark val="none"/>
        <c:minorTickMark val="none"/>
        <c:tickLblPos val="nextTo"/>
        <c:crossAx val="721511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[Dashboard.xlsx]Q2!Chart 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Orders Vs Payment Type</a:t>
            </a:r>
          </a:p>
        </c:rich>
      </c:tx>
      <c:layout>
        <c:manualLayout>
          <c:xMode val="edge"/>
          <c:yMode val="edge"/>
          <c:x val="0.25572900262467191"/>
          <c:y val="8.129192184310295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'Q2'!$B$3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0C7-40A7-8B12-5CF4953060C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0C7-40A7-8B12-5CF4953060C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0C7-40A7-8B12-5CF4953060C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0C7-40A7-8B12-5CF4953060C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'Q2'!$A$4:$A$8</c:f>
              <c:strCache>
                <c:ptCount val="4"/>
                <c:pt idx="0">
                  <c:v>boleto</c:v>
                </c:pt>
                <c:pt idx="1">
                  <c:v>credit_card</c:v>
                </c:pt>
                <c:pt idx="2">
                  <c:v>debit_card</c:v>
                </c:pt>
                <c:pt idx="3">
                  <c:v>voucher</c:v>
                </c:pt>
              </c:strCache>
            </c:strRef>
          </c:cat>
          <c:val>
            <c:numRef>
              <c:f>'Q2'!$B$4:$B$8</c:f>
              <c:numCache>
                <c:formatCode>General</c:formatCode>
                <c:ptCount val="4"/>
                <c:pt idx="0">
                  <c:v>11222</c:v>
                </c:pt>
                <c:pt idx="1">
                  <c:v>43741</c:v>
                </c:pt>
                <c:pt idx="2">
                  <c:v>919</c:v>
                </c:pt>
                <c:pt idx="3">
                  <c:v>2137</c:v>
                </c:pt>
              </c:numCache>
            </c:numRef>
          </c:val>
          <c:extLst>
            <c:ext xmlns:c16="http://schemas.microsoft.com/office/drawing/2014/chart" uri="{C3380CC4-5D6E-409C-BE32-E72D297353CC}">
              <c16:uniqueId val="{00000000-EF00-4813-A364-6335743DC917}"/>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[Dashboard.xlsx]Q3!Chart 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Delivery Days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'Q3'!$B$1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'Q3'!$A$2:$A$3</c:f>
              <c:strCache>
                <c:ptCount val="1"/>
                <c:pt idx="0">
                  <c:v>pet_shop</c:v>
                </c:pt>
              </c:strCache>
            </c:strRef>
          </c:cat>
          <c:val>
            <c:numRef>
              <c:f>'Q3'!$B$2:$B$3</c:f>
              <c:numCache>
                <c:formatCode>0</c:formatCode>
                <c:ptCount val="1"/>
                <c:pt idx="0">
                  <c:v>10.912322274881516</c:v>
                </c:pt>
              </c:numCache>
            </c:numRef>
          </c:val>
          <c:extLst>
            <c:ext xmlns:c16="http://schemas.microsoft.com/office/drawing/2014/chart" uri="{C3380CC4-5D6E-409C-BE32-E72D297353CC}">
              <c16:uniqueId val="{00000000-6E5D-4C9A-89A7-7DF9A4DB6360}"/>
            </c:ext>
          </c:extLst>
        </c:ser>
        <c:dLbls>
          <c:showLegendKey val="0"/>
          <c:showVal val="0"/>
          <c:showCatName val="0"/>
          <c:showSerName val="0"/>
          <c:showPercent val="0"/>
          <c:showBubbleSize val="0"/>
        </c:dLbls>
        <c:gapWidth val="219"/>
        <c:overlap val="-27"/>
        <c:axId val="1214900911"/>
        <c:axId val="1214900495"/>
      </c:barChart>
      <c:catAx>
        <c:axId val="1214900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4900495"/>
        <c:crosses val="autoZero"/>
        <c:auto val="1"/>
        <c:lblAlgn val="ctr"/>
        <c:lblOffset val="100"/>
        <c:noMultiLvlLbl val="0"/>
      </c:catAx>
      <c:valAx>
        <c:axId val="1214900495"/>
        <c:scaling>
          <c:orientation val="minMax"/>
        </c:scaling>
        <c:delete val="0"/>
        <c:axPos val="l"/>
        <c:majorGridlines>
          <c:spPr>
            <a:ln w="9525" cap="flat" cmpd="sng" algn="ctr">
              <a:no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4900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[Dashboard.xlsx]Q4!Chart 4</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Avg Price &amp; Avg Payment</a:t>
            </a:r>
            <a:r>
              <a:rPr lang="en-IN" baseline="0"/>
              <a:t> - Sao Paulo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1779141104294479"/>
          <c:w val="0.75042585301837272"/>
          <c:h val="0.76835206028694258"/>
        </c:manualLayout>
      </c:layout>
      <c:barChart>
        <c:barDir val="col"/>
        <c:grouping val="clustered"/>
        <c:varyColors val="0"/>
        <c:ser>
          <c:idx val="0"/>
          <c:order val="0"/>
          <c:tx>
            <c:strRef>
              <c:f>'Q4'!$A$3</c:f>
              <c:strCache>
                <c:ptCount val="1"/>
                <c:pt idx="0">
                  <c:v>AvgPayment</c:v>
                </c:pt>
              </c:strCache>
            </c:strRef>
          </c:tx>
          <c:spPr>
            <a:solidFill>
              <a:schemeClr val="accent1"/>
            </a:solidFill>
            <a:ln>
              <a:noFill/>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'Q4'!$A$4</c:f>
              <c:strCache>
                <c:ptCount val="1"/>
                <c:pt idx="0">
                  <c:v>Total</c:v>
                </c:pt>
              </c:strCache>
            </c:strRef>
          </c:cat>
          <c:val>
            <c:numRef>
              <c:f>'Q4'!$A$4</c:f>
              <c:numCache>
                <c:formatCode>0.00</c:formatCode>
                <c:ptCount val="1"/>
                <c:pt idx="0">
                  <c:v>135.035779879301</c:v>
                </c:pt>
              </c:numCache>
            </c:numRef>
          </c:val>
          <c:extLst>
            <c:ext xmlns:c16="http://schemas.microsoft.com/office/drawing/2014/chart" uri="{C3380CC4-5D6E-409C-BE32-E72D297353CC}">
              <c16:uniqueId val="{00000000-DD14-45A1-89A7-317C5A1718C0}"/>
            </c:ext>
          </c:extLst>
        </c:ser>
        <c:ser>
          <c:idx val="1"/>
          <c:order val="1"/>
          <c:tx>
            <c:strRef>
              <c:f>'Q4'!$B$3</c:f>
              <c:strCache>
                <c:ptCount val="1"/>
                <c:pt idx="0">
                  <c:v>AvgPrice</c:v>
                </c:pt>
              </c:strCache>
            </c:strRef>
          </c:tx>
          <c:spPr>
            <a:solidFill>
              <a:schemeClr val="accent2"/>
            </a:solidFill>
            <a:ln>
              <a:noFill/>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'Q4'!$A$4</c:f>
              <c:strCache>
                <c:ptCount val="1"/>
                <c:pt idx="0">
                  <c:v>Total</c:v>
                </c:pt>
              </c:strCache>
            </c:strRef>
          </c:cat>
          <c:val>
            <c:numRef>
              <c:f>'Q4'!$B$4</c:f>
              <c:numCache>
                <c:formatCode>0.00</c:formatCode>
                <c:ptCount val="1"/>
                <c:pt idx="0">
                  <c:v>120.69412422039734</c:v>
                </c:pt>
              </c:numCache>
            </c:numRef>
          </c:val>
          <c:extLst>
            <c:ext xmlns:c16="http://schemas.microsoft.com/office/drawing/2014/chart" uri="{C3380CC4-5D6E-409C-BE32-E72D297353CC}">
              <c16:uniqueId val="{00000001-DD14-45A1-89A7-317C5A1718C0}"/>
            </c:ext>
          </c:extLst>
        </c:ser>
        <c:dLbls>
          <c:showLegendKey val="0"/>
          <c:showVal val="0"/>
          <c:showCatName val="0"/>
          <c:showSerName val="0"/>
          <c:showPercent val="0"/>
          <c:showBubbleSize val="0"/>
        </c:dLbls>
        <c:gapWidth val="219"/>
        <c:overlap val="-27"/>
        <c:axId val="721510639"/>
        <c:axId val="721511055"/>
      </c:barChart>
      <c:catAx>
        <c:axId val="721510639"/>
        <c:scaling>
          <c:orientation val="minMax"/>
        </c:scaling>
        <c:delete val="1"/>
        <c:axPos val="b"/>
        <c:numFmt formatCode="General" sourceLinked="1"/>
        <c:majorTickMark val="none"/>
        <c:minorTickMark val="none"/>
        <c:tickLblPos val="nextTo"/>
        <c:crossAx val="721511055"/>
        <c:crosses val="autoZero"/>
        <c:auto val="1"/>
        <c:lblAlgn val="ctr"/>
        <c:lblOffset val="100"/>
        <c:noMultiLvlLbl val="0"/>
      </c:catAx>
      <c:valAx>
        <c:axId val="721511055"/>
        <c:scaling>
          <c:orientation val="minMax"/>
        </c:scaling>
        <c:delete val="1"/>
        <c:axPos val="l"/>
        <c:numFmt formatCode="0.00" sourceLinked="1"/>
        <c:majorTickMark val="none"/>
        <c:minorTickMark val="none"/>
        <c:tickLblPos val="nextTo"/>
        <c:crossAx val="7215106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[Dashboard.xlsx]Q5!Chart 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Review Score Vs Avg Shipping Days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'Q5'!$B$1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'Q5'!$A$2:$A$7</c:f>
              <c:strCache>
                <c:ptCount val="5"/>
                <c:pt idx="0">
                  <c:v>1</c:v>
                </c:pt>
                <c:pt idx="1">
                  <c:v>2</c:v>
                </c:pt>
                <c:pt idx="2">
                  <c:v>3</c:v>
                </c:pt>
                <c:pt idx="3">
                  <c:v>4</c:v>
                </c:pt>
                <c:pt idx="4">
                  <c:v>5</c:v>
                </c:pt>
              </c:strCache>
            </c:strRef>
          </c:cat>
          <c:val>
            <c:numRef>
              <c:f>'Q5'!$B$2:$B$7</c:f>
              <c:numCache>
                <c:formatCode>General</c:formatCode>
                <c:ptCount val="5"/>
                <c:pt idx="0">
                  <c:v>21</c:v>
                </c:pt>
                <c:pt idx="1">
                  <c:v>16</c:v>
                </c:pt>
                <c:pt idx="2">
                  <c:v>14</c:v>
                </c:pt>
                <c:pt idx="3">
                  <c:v>12</c:v>
                </c:pt>
                <c:pt idx="4">
                  <c:v>10</c:v>
                </c:pt>
              </c:numCache>
            </c:numRef>
          </c:val>
          <c:extLst>
            <c:ext xmlns:c16="http://schemas.microsoft.com/office/drawing/2014/chart" uri="{C3380CC4-5D6E-409C-BE32-E72D297353CC}">
              <c16:uniqueId val="{00000000-BAF3-4737-B128-6F2B4DB968B2}"/>
            </c:ext>
          </c:extLst>
        </c:ser>
        <c:dLbls>
          <c:showLegendKey val="0"/>
          <c:showVal val="0"/>
          <c:showCatName val="0"/>
          <c:showSerName val="0"/>
          <c:showPercent val="0"/>
          <c:showBubbleSize val="0"/>
        </c:dLbls>
        <c:gapWidth val="150"/>
        <c:shape val="box"/>
        <c:axId val="496540175"/>
        <c:axId val="1486851311"/>
        <c:axId val="0"/>
      </c:bar3DChart>
      <c:catAx>
        <c:axId val="49654017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6851311"/>
        <c:crosses val="autoZero"/>
        <c:auto val="1"/>
        <c:lblAlgn val="ctr"/>
        <c:lblOffset val="100"/>
        <c:noMultiLvlLbl val="0"/>
      </c:catAx>
      <c:valAx>
        <c:axId val="1486851311"/>
        <c:scaling>
          <c:orientation val="minMax"/>
        </c:scaling>
        <c:delete val="1"/>
        <c:axPos val="l"/>
        <c:majorGridlines>
          <c:spPr>
            <a:ln w="9525" cap="flat" cmpd="sng" algn="ctr">
              <a:noFill/>
              <a:round/>
            </a:ln>
            <a:effectLst/>
          </c:spPr>
        </c:majorGridlines>
        <c:numFmt formatCode="General" sourceLinked="1"/>
        <c:majorTickMark val="none"/>
        <c:minorTickMark val="none"/>
        <c:tickLblPos val="nextTo"/>
        <c:crossAx val="496540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[Dashboard.xlsx]Bottom 5 prod with AvgRating!Chart 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Bottom 5 products by AvgRating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'Bottom 5 prod with AvgRating'!$B$1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'Bottom 5 prod with AvgRating'!$A$2:$A$7</c:f>
              <c:strCache>
                <c:ptCount val="5"/>
                <c:pt idx="0">
                  <c:v>fashion_roupa_feminina</c:v>
                </c:pt>
                <c:pt idx="1">
                  <c:v>moveis_escritorio</c:v>
                </c:pt>
                <c:pt idx="2">
                  <c:v>portateis_cozinha_e_preparadores_de_alimentos</c:v>
                </c:pt>
                <c:pt idx="3">
                  <c:v>pc_gamer</c:v>
                </c:pt>
                <c:pt idx="4">
                  <c:v>seguros_e_servicos</c:v>
                </c:pt>
              </c:strCache>
            </c:strRef>
          </c:cat>
          <c:val>
            <c:numRef>
              <c:f>'Bottom 5 prod with AvgRating'!$B$2:$B$7</c:f>
              <c:numCache>
                <c:formatCode>0.00</c:formatCode>
                <c:ptCount val="5"/>
                <c:pt idx="0">
                  <c:v>3.6923076923076925</c:v>
                </c:pt>
                <c:pt idx="1">
                  <c:v>3.6178343949044587</c:v>
                </c:pt>
                <c:pt idx="2">
                  <c:v>3.4285714285714284</c:v>
                </c:pt>
                <c:pt idx="3">
                  <c:v>3.125</c:v>
                </c:pt>
                <c:pt idx="4">
                  <c:v>2.5</c:v>
                </c:pt>
              </c:numCache>
            </c:numRef>
          </c:val>
          <c:extLst>
            <c:ext xmlns:c16="http://schemas.microsoft.com/office/drawing/2014/chart" uri="{C3380CC4-5D6E-409C-BE32-E72D297353CC}">
              <c16:uniqueId val="{00000000-AF77-4305-A0C5-8C499E092A50}"/>
            </c:ext>
          </c:extLst>
        </c:ser>
        <c:dLbls>
          <c:showLegendKey val="0"/>
          <c:showVal val="0"/>
          <c:showCatName val="0"/>
          <c:showSerName val="0"/>
          <c:showPercent val="0"/>
          <c:showBubbleSize val="0"/>
        </c:dLbls>
        <c:gapWidth val="182"/>
        <c:axId val="275139823"/>
        <c:axId val="275140239"/>
      </c:barChart>
      <c:catAx>
        <c:axId val="2751398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5140239"/>
        <c:crosses val="autoZero"/>
        <c:auto val="1"/>
        <c:lblAlgn val="ctr"/>
        <c:lblOffset val="100"/>
        <c:noMultiLvlLbl val="0"/>
      </c:catAx>
      <c:valAx>
        <c:axId val="275140239"/>
        <c:scaling>
          <c:orientation val="minMax"/>
        </c:scaling>
        <c:delete val="1"/>
        <c:axPos val="b"/>
        <c:numFmt formatCode="0.00" sourceLinked="1"/>
        <c:majorTickMark val="none"/>
        <c:minorTickMark val="none"/>
        <c:tickLblPos val="nextTo"/>
        <c:crossAx val="2751398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[Dashboard.xlsx]Top 10 highesest seller Cities!Chart 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Cities with Highest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10 highesest seller Cities'!$B$1</c:f>
              <c:strCache>
                <c:ptCount val="1"/>
                <c:pt idx="0">
                  <c:v>Total</c:v>
                </c:pt>
              </c:strCache>
            </c:strRef>
          </c:tx>
          <c:spPr>
            <a:solidFill>
              <a:schemeClr val="accent1"/>
            </a:solidFill>
            <a:ln>
              <a:noFill/>
            </a:ln>
            <a:effectLst/>
          </c:spPr>
          <c:invertIfNegative val="0"/>
          <c:dLbls>
            <c:numFmt formatCode="\$0.00,\k"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10 highesest seller Cities'!$A$2:$A$7</c:f>
              <c:strCache>
                <c:ptCount val="5"/>
                <c:pt idx="0">
                  <c:v>sao paulo</c:v>
                </c:pt>
                <c:pt idx="1">
                  <c:v>ibitinga</c:v>
                </c:pt>
                <c:pt idx="2">
                  <c:v>curitiba</c:v>
                </c:pt>
                <c:pt idx="3">
                  <c:v>rio de janeiro</c:v>
                </c:pt>
                <c:pt idx="4">
                  <c:v>guarulhos</c:v>
                </c:pt>
              </c:strCache>
            </c:strRef>
          </c:cat>
          <c:val>
            <c:numRef>
              <c:f>'Top 10 highesest seller Cities'!$B$2:$B$7</c:f>
              <c:numCache>
                <c:formatCode>\$0.00,\k</c:formatCode>
                <c:ptCount val="5"/>
                <c:pt idx="0">
                  <c:v>2712584.93</c:v>
                </c:pt>
                <c:pt idx="1">
                  <c:v>624592.93999999994</c:v>
                </c:pt>
                <c:pt idx="2">
                  <c:v>470759.82</c:v>
                </c:pt>
                <c:pt idx="3">
                  <c:v>358813.49</c:v>
                </c:pt>
                <c:pt idx="4">
                  <c:v>329494.38</c:v>
                </c:pt>
              </c:numCache>
            </c:numRef>
          </c:val>
          <c:extLst>
            <c:ext xmlns:c16="http://schemas.microsoft.com/office/drawing/2014/chart" uri="{C3380CC4-5D6E-409C-BE32-E72D297353CC}">
              <c16:uniqueId val="{00000000-F05C-4E63-B7DF-F83CB35E9DC3}"/>
            </c:ext>
          </c:extLst>
        </c:ser>
        <c:dLbls>
          <c:showLegendKey val="0"/>
          <c:showVal val="0"/>
          <c:showCatName val="0"/>
          <c:showSerName val="0"/>
          <c:showPercent val="0"/>
          <c:showBubbleSize val="0"/>
        </c:dLbls>
        <c:gapWidth val="219"/>
        <c:overlap val="-27"/>
        <c:axId val="264515999"/>
        <c:axId val="264512671"/>
      </c:barChart>
      <c:catAx>
        <c:axId val="264515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4512671"/>
        <c:crosses val="autoZero"/>
        <c:auto val="1"/>
        <c:lblAlgn val="ctr"/>
        <c:lblOffset val="100"/>
        <c:noMultiLvlLbl val="0"/>
      </c:catAx>
      <c:valAx>
        <c:axId val="264512671"/>
        <c:scaling>
          <c:orientation val="minMax"/>
        </c:scaling>
        <c:delete val="1"/>
        <c:axPos val="l"/>
        <c:majorGridlines>
          <c:spPr>
            <a:ln w="9525" cap="flat" cmpd="sng" algn="ctr">
              <a:noFill/>
              <a:round/>
            </a:ln>
            <a:effectLst/>
          </c:spPr>
        </c:majorGridlines>
        <c:numFmt formatCode="\$0.00,\k" sourceLinked="1"/>
        <c:majorTickMark val="none"/>
        <c:minorTickMark val="none"/>
        <c:tickLblPos val="nextTo"/>
        <c:crossAx val="2645159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[Dashboard.xlsx]Top 5 Cities with highestOrders!PivotTable38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Cities with highest Orders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8.6111111111111097E-2"/>
              <c:y val="-2.31481481481481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05"/>
              <c:y val="-8.333333333333332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6.6666666666666666E-2"/>
              <c:y val="-7.87037037037037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8.3333333333333232E-2"/>
              <c:y val="-4.629629629629629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8.3333333333333329E-2"/>
              <c:y val="2.777777777777769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'Top 5 Cities with highestOrders'!$B$1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4164-4869-AEDA-63BBFF87CEF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164-4869-AEDA-63BBFF87CEF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164-4869-AEDA-63BBFF87CEF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6-4164-4869-AEDA-63BBFF87CEF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4-4164-4869-AEDA-63BBFF87CEF9}"/>
              </c:ext>
            </c:extLst>
          </c:dPt>
          <c:dLbls>
            <c:dLbl>
              <c:idx val="0"/>
              <c:layout>
                <c:manualLayout>
                  <c:x val="0.05"/>
                  <c:y val="-8.333333333333332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164-4869-AEDA-63BBFF87CEF9}"/>
                </c:ext>
              </c:extLst>
            </c:dLbl>
            <c:dLbl>
              <c:idx val="1"/>
              <c:layout>
                <c:manualLayout>
                  <c:x val="6.6666666666666666E-2"/>
                  <c:y val="-7.87037037037037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164-4869-AEDA-63BBFF87CEF9}"/>
                </c:ext>
              </c:extLst>
            </c:dLbl>
            <c:dLbl>
              <c:idx val="2"/>
              <c:layout>
                <c:manualLayout>
                  <c:x val="8.3333333333333232E-2"/>
                  <c:y val="-4.629629629629629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164-4869-AEDA-63BBFF87CEF9}"/>
                </c:ext>
              </c:extLst>
            </c:dLbl>
            <c:dLbl>
              <c:idx val="3"/>
              <c:layout>
                <c:manualLayout>
                  <c:x val="8.3333333333333329E-2"/>
                  <c:y val="2.777777777777769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4164-4869-AEDA-63BBFF87CEF9}"/>
                </c:ext>
              </c:extLst>
            </c:dLbl>
            <c:dLbl>
              <c:idx val="4"/>
              <c:layout>
                <c:manualLayout>
                  <c:x val="-8.6111111111111097E-2"/>
                  <c:y val="-2.314814814814814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164-4869-AEDA-63BBFF87CEF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5 Cities with highestOrders'!$A$2:$A$7</c:f>
              <c:strCache>
                <c:ptCount val="5"/>
                <c:pt idx="0">
                  <c:v>belo horizonte</c:v>
                </c:pt>
                <c:pt idx="1">
                  <c:v>brasilia</c:v>
                </c:pt>
                <c:pt idx="2">
                  <c:v>curitiba</c:v>
                </c:pt>
                <c:pt idx="3">
                  <c:v>rio de janeiro</c:v>
                </c:pt>
                <c:pt idx="4">
                  <c:v>sao paulo</c:v>
                </c:pt>
              </c:strCache>
            </c:strRef>
          </c:cat>
          <c:val>
            <c:numRef>
              <c:f>'Top 5 Cities with highestOrders'!$B$2:$B$7</c:f>
              <c:numCache>
                <c:formatCode>General</c:formatCode>
                <c:ptCount val="5"/>
                <c:pt idx="0">
                  <c:v>2773</c:v>
                </c:pt>
                <c:pt idx="1">
                  <c:v>2131</c:v>
                </c:pt>
                <c:pt idx="2">
                  <c:v>1521</c:v>
                </c:pt>
                <c:pt idx="3">
                  <c:v>6882</c:v>
                </c:pt>
                <c:pt idx="4">
                  <c:v>15540</c:v>
                </c:pt>
              </c:numCache>
            </c:numRef>
          </c:val>
          <c:extLst>
            <c:ext xmlns:c16="http://schemas.microsoft.com/office/drawing/2014/chart" uri="{C3380CC4-5D6E-409C-BE32-E72D297353CC}">
              <c16:uniqueId val="{00000000-4164-4869-AEDA-63BBFF87CEF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2.xml.rels><?xml version="1.0" encoding="UTF-8" standalone="yes"?>
<Relationships xmlns="http://schemas.openxmlformats.org/package/2006/relationships"><Relationship Id="rId8" Type="http://schemas.openxmlformats.org/officeDocument/2006/relationships/image" Target="../media/image5.svg"/><Relationship Id="rId3" Type="http://schemas.openxmlformats.org/officeDocument/2006/relationships/hyperlink" Target="#DETAILS!A1"/><Relationship Id="rId7" Type="http://schemas.openxmlformats.org/officeDocument/2006/relationships/image" Target="../media/image4.png"/><Relationship Id="rId2" Type="http://schemas.openxmlformats.org/officeDocument/2006/relationships/chart" Target="../charts/chart11.xml"/><Relationship Id="rId1" Type="http://schemas.openxmlformats.org/officeDocument/2006/relationships/image" Target="../media/image1.jpeg"/><Relationship Id="rId6" Type="http://schemas.openxmlformats.org/officeDocument/2006/relationships/hyperlink" Target="#OVERVIEW!A1"/><Relationship Id="rId5" Type="http://schemas.openxmlformats.org/officeDocument/2006/relationships/image" Target="../media/image3.svg"/><Relationship Id="rId4" Type="http://schemas.openxmlformats.org/officeDocument/2006/relationships/image" Target="../media/image2.png"/></Relationships>
</file>

<file path=xl/drawings/_rels/drawing13.xml.rels><?xml version="1.0" encoding="UTF-8" standalone="yes"?>
<Relationships xmlns="http://schemas.openxmlformats.org/package/2006/relationships"><Relationship Id="rId8" Type="http://schemas.openxmlformats.org/officeDocument/2006/relationships/chart" Target="../charts/chart15.xml"/><Relationship Id="rId3" Type="http://schemas.openxmlformats.org/officeDocument/2006/relationships/image" Target="../media/image6.png"/><Relationship Id="rId7" Type="http://schemas.openxmlformats.org/officeDocument/2006/relationships/chart" Target="../charts/chart14.xml"/><Relationship Id="rId12" Type="http://schemas.openxmlformats.org/officeDocument/2006/relationships/chart" Target="../charts/chart19.xml"/><Relationship Id="rId2" Type="http://schemas.openxmlformats.org/officeDocument/2006/relationships/hyperlink" Target="#OVERVIEW!A1"/><Relationship Id="rId1" Type="http://schemas.openxmlformats.org/officeDocument/2006/relationships/image" Target="../media/image1.jpeg"/><Relationship Id="rId6" Type="http://schemas.openxmlformats.org/officeDocument/2006/relationships/chart" Target="../charts/chart13.xml"/><Relationship Id="rId11" Type="http://schemas.openxmlformats.org/officeDocument/2006/relationships/chart" Target="../charts/chart18.xml"/><Relationship Id="rId5" Type="http://schemas.openxmlformats.org/officeDocument/2006/relationships/chart" Target="../charts/chart12.xml"/><Relationship Id="rId10" Type="http://schemas.openxmlformats.org/officeDocument/2006/relationships/chart" Target="../charts/chart17.xml"/><Relationship Id="rId4" Type="http://schemas.openxmlformats.org/officeDocument/2006/relationships/image" Target="../media/image7.svg"/><Relationship Id="rId9" Type="http://schemas.openxmlformats.org/officeDocument/2006/relationships/chart" Target="../charts/chart16.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xdr:col>
      <xdr:colOff>406400</xdr:colOff>
      <xdr:row>4</xdr:row>
      <xdr:rowOff>171449</xdr:rowOff>
    </xdr:from>
    <xdr:to>
      <xdr:col>7</xdr:col>
      <xdr:colOff>603250</xdr:colOff>
      <xdr:row>18</xdr:row>
      <xdr:rowOff>15874</xdr:rowOff>
    </xdr:to>
    <xdr:graphicFrame macro="">
      <xdr:nvGraphicFramePr>
        <xdr:cNvPr id="2" name="Chart 1 ">
          <a:extLst>
            <a:ext uri="{FF2B5EF4-FFF2-40B4-BE49-F238E27FC236}">
              <a16:creationId xmlns:a16="http://schemas.microsoft.com/office/drawing/2014/main" id="{C26EAD5B-748F-40E7-997C-677D9CF715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2</xdr:col>
      <xdr:colOff>127000</xdr:colOff>
      <xdr:row>3</xdr:row>
      <xdr:rowOff>34925</xdr:rowOff>
    </xdr:from>
    <xdr:to>
      <xdr:col>9</xdr:col>
      <xdr:colOff>203200</xdr:colOff>
      <xdr:row>18</xdr:row>
      <xdr:rowOff>15875</xdr:rowOff>
    </xdr:to>
    <xdr:graphicFrame macro="">
      <xdr:nvGraphicFramePr>
        <xdr:cNvPr id="2" name="Chart 1">
          <a:extLst>
            <a:ext uri="{FF2B5EF4-FFF2-40B4-BE49-F238E27FC236}">
              <a16:creationId xmlns:a16="http://schemas.microsoft.com/office/drawing/2014/main" id="{0915699D-F851-4CEA-92C1-2DB70492BB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209550</xdr:colOff>
      <xdr:row>4</xdr:row>
      <xdr:rowOff>82549</xdr:rowOff>
    </xdr:from>
    <xdr:to>
      <xdr:col>11</xdr:col>
      <xdr:colOff>387350</xdr:colOff>
      <xdr:row>18</xdr:row>
      <xdr:rowOff>142874</xdr:rowOff>
    </xdr:to>
    <xdr:graphicFrame macro="">
      <xdr:nvGraphicFramePr>
        <xdr:cNvPr id="2" name="Chart 1">
          <a:extLst>
            <a:ext uri="{FF2B5EF4-FFF2-40B4-BE49-F238E27FC236}">
              <a16:creationId xmlns:a16="http://schemas.microsoft.com/office/drawing/2014/main" id="{42649235-F8CB-4916-A5ED-968963E128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502920</xdr:colOff>
      <xdr:row>7</xdr:row>
      <xdr:rowOff>76200</xdr:rowOff>
    </xdr:from>
    <xdr:to>
      <xdr:col>11</xdr:col>
      <xdr:colOff>502920</xdr:colOff>
      <xdr:row>20</xdr:row>
      <xdr:rowOff>165735</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2FD32221-A0E8-F3D5-63F6-CBA40C18CE4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867400" y="13563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373380</xdr:colOff>
      <xdr:row>10</xdr:row>
      <xdr:rowOff>7620</xdr:rowOff>
    </xdr:from>
    <xdr:to>
      <xdr:col>12</xdr:col>
      <xdr:colOff>373380</xdr:colOff>
      <xdr:row>23</xdr:row>
      <xdr:rowOff>97155</xdr:rowOff>
    </xdr:to>
    <mc:AlternateContent xmlns:mc="http://schemas.openxmlformats.org/markup-compatibility/2006" xmlns:a14="http://schemas.microsoft.com/office/drawing/2010/main">
      <mc:Choice Requires="a14">
        <xdr:graphicFrame macro="">
          <xdr:nvGraphicFramePr>
            <xdr:cNvPr id="4" name="Quarter">
              <a:extLst>
                <a:ext uri="{FF2B5EF4-FFF2-40B4-BE49-F238E27FC236}">
                  <a16:creationId xmlns:a16="http://schemas.microsoft.com/office/drawing/2014/main" id="{A3A74945-2997-BE55-191C-14265EE4F1CB}"/>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6347460" y="18364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419100</xdr:colOff>
      <xdr:row>5</xdr:row>
      <xdr:rowOff>160020</xdr:rowOff>
    </xdr:from>
    <xdr:to>
      <xdr:col>18</xdr:col>
      <xdr:colOff>419100</xdr:colOff>
      <xdr:row>19</xdr:row>
      <xdr:rowOff>66675</xdr:rowOff>
    </xdr:to>
    <mc:AlternateContent xmlns:mc="http://schemas.openxmlformats.org/markup-compatibility/2006" xmlns:a14="http://schemas.microsoft.com/office/drawing/2010/main">
      <mc:Choice Requires="a14">
        <xdr:graphicFrame macro="">
          <xdr:nvGraphicFramePr>
            <xdr:cNvPr id="6" name="payment_type">
              <a:extLst>
                <a:ext uri="{FF2B5EF4-FFF2-40B4-BE49-F238E27FC236}">
                  <a16:creationId xmlns:a16="http://schemas.microsoft.com/office/drawing/2014/main" id="{D187343F-7FA7-5362-99D3-9E31D9050645}"/>
                </a:ext>
              </a:extLst>
            </xdr:cNvPr>
            <xdr:cNvGraphicFramePr/>
          </xdr:nvGraphicFramePr>
          <xdr:xfrm>
            <a:off x="0" y="0"/>
            <a:ext cx="0" cy="0"/>
          </xdr:xfrm>
          <a:graphic>
            <a:graphicData uri="http://schemas.microsoft.com/office/drawing/2010/slicer">
              <sle:slicer xmlns:sle="http://schemas.microsoft.com/office/drawing/2010/slicer" name="payment_type"/>
            </a:graphicData>
          </a:graphic>
        </xdr:graphicFrame>
      </mc:Choice>
      <mc:Fallback xmlns="">
        <xdr:sp macro="" textlink="">
          <xdr:nvSpPr>
            <xdr:cNvPr id="0" name=""/>
            <xdr:cNvSpPr>
              <a:spLocks noTextEdit="1"/>
            </xdr:cNvSpPr>
          </xdr:nvSpPr>
          <xdr:spPr>
            <a:xfrm>
              <a:off x="10050780" y="10744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594360</xdr:colOff>
      <xdr:row>6</xdr:row>
      <xdr:rowOff>15240</xdr:rowOff>
    </xdr:from>
    <xdr:to>
      <xdr:col>21</xdr:col>
      <xdr:colOff>594360</xdr:colOff>
      <xdr:row>19</xdr:row>
      <xdr:rowOff>104775</xdr:rowOff>
    </xdr:to>
    <mc:AlternateContent xmlns:mc="http://schemas.openxmlformats.org/markup-compatibility/2006" xmlns:a14="http://schemas.microsoft.com/office/drawing/2010/main">
      <mc:Choice Requires="a14">
        <xdr:graphicFrame macro="">
          <xdr:nvGraphicFramePr>
            <xdr:cNvPr id="7" name="customer_state">
              <a:extLst>
                <a:ext uri="{FF2B5EF4-FFF2-40B4-BE49-F238E27FC236}">
                  <a16:creationId xmlns:a16="http://schemas.microsoft.com/office/drawing/2014/main" id="{2970B733-C1DF-D0C9-925C-FE17B442D9E2}"/>
                </a:ext>
              </a:extLst>
            </xdr:cNvPr>
            <xdr:cNvGraphicFramePr/>
          </xdr:nvGraphicFramePr>
          <xdr:xfrm>
            <a:off x="0" y="0"/>
            <a:ext cx="0" cy="0"/>
          </xdr:xfrm>
          <a:graphic>
            <a:graphicData uri="http://schemas.microsoft.com/office/drawing/2010/slicer">
              <sle:slicer xmlns:sle="http://schemas.microsoft.com/office/drawing/2010/slicer" name="customer_state"/>
            </a:graphicData>
          </a:graphic>
        </xdr:graphicFrame>
      </mc:Choice>
      <mc:Fallback xmlns="">
        <xdr:sp macro="" textlink="">
          <xdr:nvSpPr>
            <xdr:cNvPr id="0" name=""/>
            <xdr:cNvSpPr>
              <a:spLocks noTextEdit="1"/>
            </xdr:cNvSpPr>
          </xdr:nvSpPr>
          <xdr:spPr>
            <a:xfrm>
              <a:off x="12054840" y="11125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807720</xdr:colOff>
      <xdr:row>17</xdr:row>
      <xdr:rowOff>7620</xdr:rowOff>
    </xdr:from>
    <xdr:to>
      <xdr:col>3</xdr:col>
      <xdr:colOff>320040</xdr:colOff>
      <xdr:row>30</xdr:row>
      <xdr:rowOff>97155</xdr:rowOff>
    </xdr:to>
    <mc:AlternateContent xmlns:mc="http://schemas.openxmlformats.org/markup-compatibility/2006" xmlns:a14="http://schemas.microsoft.com/office/drawing/2010/main">
      <mc:Choice Requires="a14">
        <xdr:graphicFrame macro="">
          <xdr:nvGraphicFramePr>
            <xdr:cNvPr id="8" name="DeliveryDays">
              <a:extLst>
                <a:ext uri="{FF2B5EF4-FFF2-40B4-BE49-F238E27FC236}">
                  <a16:creationId xmlns:a16="http://schemas.microsoft.com/office/drawing/2014/main" id="{197C5100-7F12-73DA-9230-65A0F295ED54}"/>
                </a:ext>
              </a:extLst>
            </xdr:cNvPr>
            <xdr:cNvGraphicFramePr/>
          </xdr:nvGraphicFramePr>
          <xdr:xfrm>
            <a:off x="0" y="0"/>
            <a:ext cx="0" cy="0"/>
          </xdr:xfrm>
          <a:graphic>
            <a:graphicData uri="http://schemas.microsoft.com/office/drawing/2010/slicer">
              <sle:slicer xmlns:sle="http://schemas.microsoft.com/office/drawing/2010/slicer" name="DeliveryDays"/>
            </a:graphicData>
          </a:graphic>
        </xdr:graphicFrame>
      </mc:Choice>
      <mc:Fallback xmlns="">
        <xdr:sp macro="" textlink="">
          <xdr:nvSpPr>
            <xdr:cNvPr id="0" name=""/>
            <xdr:cNvSpPr>
              <a:spLocks noTextEdit="1"/>
            </xdr:cNvSpPr>
          </xdr:nvSpPr>
          <xdr:spPr>
            <a:xfrm>
              <a:off x="807720" y="31165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403860</xdr:colOff>
      <xdr:row>10</xdr:row>
      <xdr:rowOff>76200</xdr:rowOff>
    </xdr:from>
    <xdr:to>
      <xdr:col>22</xdr:col>
      <xdr:colOff>45720</xdr:colOff>
      <xdr:row>32</xdr:row>
      <xdr:rowOff>30480</xdr:rowOff>
    </xdr:to>
    <xdr:sp macro="" textlink="">
      <xdr:nvSpPr>
        <xdr:cNvPr id="46" name="Rectangle 45">
          <a:extLst>
            <a:ext uri="{FF2B5EF4-FFF2-40B4-BE49-F238E27FC236}">
              <a16:creationId xmlns:a16="http://schemas.microsoft.com/office/drawing/2014/main" id="{046066B5-ADAA-4E49-9984-59F0B13AED34}"/>
            </a:ext>
          </a:extLst>
        </xdr:cNvPr>
        <xdr:cNvSpPr/>
      </xdr:nvSpPr>
      <xdr:spPr>
        <a:xfrm>
          <a:off x="403860" y="1905000"/>
          <a:ext cx="13053060" cy="397764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0</xdr:col>
      <xdr:colOff>0</xdr:colOff>
      <xdr:row>0</xdr:row>
      <xdr:rowOff>0</xdr:rowOff>
    </xdr:from>
    <xdr:to>
      <xdr:col>0</xdr:col>
      <xdr:colOff>160020</xdr:colOff>
      <xdr:row>39</xdr:row>
      <xdr:rowOff>99060</xdr:rowOff>
    </xdr:to>
    <xdr:sp macro="" textlink="">
      <xdr:nvSpPr>
        <xdr:cNvPr id="2" name="Rectangle 1">
          <a:extLst>
            <a:ext uri="{FF2B5EF4-FFF2-40B4-BE49-F238E27FC236}">
              <a16:creationId xmlns:a16="http://schemas.microsoft.com/office/drawing/2014/main" id="{5A79C428-0745-161A-9905-B14FB301761B}"/>
            </a:ext>
          </a:extLst>
        </xdr:cNvPr>
        <xdr:cNvSpPr/>
      </xdr:nvSpPr>
      <xdr:spPr>
        <a:xfrm>
          <a:off x="0" y="0"/>
          <a:ext cx="160020" cy="7231380"/>
        </a:xfrm>
        <a:prstGeom prst="rect">
          <a:avLst/>
        </a:prstGeom>
        <a:gradFill flip="none" rotWithShape="1">
          <a:gsLst>
            <a:gs pos="0">
              <a:srgbClr val="C00000">
                <a:shade val="30000"/>
                <a:satMod val="115000"/>
              </a:srgbClr>
            </a:gs>
            <a:gs pos="50000">
              <a:srgbClr val="C00000">
                <a:shade val="67500"/>
                <a:satMod val="115000"/>
              </a:srgbClr>
            </a:gs>
            <a:gs pos="100000">
              <a:srgbClr val="C00000">
                <a:shade val="100000"/>
                <a:satMod val="115000"/>
              </a:srgb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0</xdr:col>
      <xdr:colOff>327660</xdr:colOff>
      <xdr:row>0</xdr:row>
      <xdr:rowOff>76200</xdr:rowOff>
    </xdr:from>
    <xdr:to>
      <xdr:col>22</xdr:col>
      <xdr:colOff>22860</xdr:colOff>
      <xdr:row>3</xdr:row>
      <xdr:rowOff>60960</xdr:rowOff>
    </xdr:to>
    <xdr:sp macro="" textlink="">
      <xdr:nvSpPr>
        <xdr:cNvPr id="3" name="Rectangle 2">
          <a:extLst>
            <a:ext uri="{FF2B5EF4-FFF2-40B4-BE49-F238E27FC236}">
              <a16:creationId xmlns:a16="http://schemas.microsoft.com/office/drawing/2014/main" id="{7EEE5E0B-E06F-8555-58CE-CD26A50FB620}"/>
            </a:ext>
          </a:extLst>
        </xdr:cNvPr>
        <xdr:cNvSpPr/>
      </xdr:nvSpPr>
      <xdr:spPr>
        <a:xfrm>
          <a:off x="327660" y="76200"/>
          <a:ext cx="13106400" cy="53340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800" kern="1200">
              <a:ln>
                <a:solidFill>
                  <a:schemeClr val="bg1"/>
                </a:solidFill>
              </a:ln>
              <a:solidFill>
                <a:schemeClr val="tx1"/>
              </a:solidFill>
            </a:rPr>
            <a:t>        E-COMMERCE:</a:t>
          </a:r>
          <a:r>
            <a:rPr lang="en-IN" sz="2800" kern="1200" baseline="0">
              <a:ln>
                <a:solidFill>
                  <a:schemeClr val="bg1"/>
                </a:solidFill>
              </a:ln>
              <a:solidFill>
                <a:schemeClr val="tx1"/>
              </a:solidFill>
            </a:rPr>
            <a:t> </a:t>
          </a:r>
          <a:r>
            <a:rPr lang="en-IN" sz="2800" kern="1200">
              <a:ln>
                <a:solidFill>
                  <a:schemeClr val="bg1"/>
                </a:solidFill>
              </a:ln>
              <a:solidFill>
                <a:schemeClr val="tx1"/>
              </a:solidFill>
            </a:rPr>
            <a:t>OLIST STORE ANALYSIS | GROUP 1</a:t>
          </a:r>
        </a:p>
      </xdr:txBody>
    </xdr:sp>
    <xdr:clientData/>
  </xdr:twoCellAnchor>
  <xdr:twoCellAnchor editAs="oneCell">
    <xdr:from>
      <xdr:col>0</xdr:col>
      <xdr:colOff>464820</xdr:colOff>
      <xdr:row>0</xdr:row>
      <xdr:rowOff>121920</xdr:rowOff>
    </xdr:from>
    <xdr:to>
      <xdr:col>1</xdr:col>
      <xdr:colOff>411480</xdr:colOff>
      <xdr:row>3</xdr:row>
      <xdr:rowOff>60960</xdr:rowOff>
    </xdr:to>
    <xdr:pic>
      <xdr:nvPicPr>
        <xdr:cNvPr id="4" name="Picture 3">
          <a:extLst>
            <a:ext uri="{FF2B5EF4-FFF2-40B4-BE49-F238E27FC236}">
              <a16:creationId xmlns:a16="http://schemas.microsoft.com/office/drawing/2014/main" id="{4B647243-C48E-9141-40D2-D76C79307D5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64820" y="121920"/>
          <a:ext cx="556260" cy="48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373380</xdr:colOff>
      <xdr:row>4</xdr:row>
      <xdr:rowOff>69379</xdr:rowOff>
    </xdr:from>
    <xdr:to>
      <xdr:col>3</xdr:col>
      <xdr:colOff>477817</xdr:colOff>
      <xdr:row>8</xdr:row>
      <xdr:rowOff>152401</xdr:rowOff>
    </xdr:to>
    <xdr:sp macro="" textlink="kpis!B2">
      <xdr:nvSpPr>
        <xdr:cNvPr id="7" name="Rectangle 6">
          <a:extLst>
            <a:ext uri="{FF2B5EF4-FFF2-40B4-BE49-F238E27FC236}">
              <a16:creationId xmlns:a16="http://schemas.microsoft.com/office/drawing/2014/main" id="{BB42060E-B1DC-DDD0-2F6B-B16F3915C1DF}"/>
            </a:ext>
          </a:extLst>
        </xdr:cNvPr>
        <xdr:cNvSpPr/>
      </xdr:nvSpPr>
      <xdr:spPr>
        <a:xfrm>
          <a:off x="373380" y="800899"/>
          <a:ext cx="1933237" cy="814542"/>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marL="0" indent="0" algn="ctr"/>
          <a:fld id="{CB339284-B8EC-43A4-B167-5099120537E9}" type="TxLink">
            <a:rPr lang="en-US" sz="2400" b="0" i="0" u="none" strike="noStrike">
              <a:solidFill>
                <a:srgbClr val="000000"/>
              </a:solidFill>
              <a:latin typeface="Calibri"/>
              <a:ea typeface="Calibri"/>
              <a:cs typeface="Calibri"/>
            </a:rPr>
            <a:pPr marL="0" indent="0" algn="ctr"/>
            <a:t>70890</a:t>
          </a:fld>
          <a:endParaRPr lang="en-IN" sz="2400" b="0" i="0" u="none" strike="noStrike">
            <a:solidFill>
              <a:srgbClr val="000000"/>
            </a:solidFill>
            <a:latin typeface="Calibri"/>
            <a:ea typeface="Calibri"/>
            <a:cs typeface="Calibri"/>
          </a:endParaRPr>
        </a:p>
      </xdr:txBody>
    </xdr:sp>
    <xdr:clientData/>
  </xdr:twoCellAnchor>
  <xdr:twoCellAnchor>
    <xdr:from>
      <xdr:col>0</xdr:col>
      <xdr:colOff>358140</xdr:colOff>
      <xdr:row>4</xdr:row>
      <xdr:rowOff>76202</xdr:rowOff>
    </xdr:from>
    <xdr:to>
      <xdr:col>3</xdr:col>
      <xdr:colOff>472440</xdr:colOff>
      <xdr:row>6</xdr:row>
      <xdr:rowOff>2</xdr:rowOff>
    </xdr:to>
    <xdr:sp macro="" textlink="">
      <xdr:nvSpPr>
        <xdr:cNvPr id="8" name="TextBox 7">
          <a:extLst>
            <a:ext uri="{FF2B5EF4-FFF2-40B4-BE49-F238E27FC236}">
              <a16:creationId xmlns:a16="http://schemas.microsoft.com/office/drawing/2014/main" id="{2629F2B3-A4DA-B0FC-8B1A-DF2D68792E39}"/>
            </a:ext>
          </a:extLst>
        </xdr:cNvPr>
        <xdr:cNvSpPr txBox="1"/>
      </xdr:nvSpPr>
      <xdr:spPr>
        <a:xfrm>
          <a:off x="358140" y="807722"/>
          <a:ext cx="1943100" cy="28956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chemeClr val="tx1"/>
              </a:solidFill>
            </a:rPr>
            <a:t>Total</a:t>
          </a:r>
          <a:r>
            <a:rPr lang="en-IN" sz="1800" b="1" baseline="0">
              <a:solidFill>
                <a:schemeClr val="tx1"/>
              </a:solidFill>
            </a:rPr>
            <a:t> Customers</a:t>
          </a:r>
          <a:endParaRPr lang="en-IN" sz="1800" b="1">
            <a:solidFill>
              <a:schemeClr val="tx1"/>
            </a:solidFill>
          </a:endParaRPr>
        </a:p>
      </xdr:txBody>
    </xdr:sp>
    <xdr:clientData/>
  </xdr:twoCellAnchor>
  <xdr:twoCellAnchor>
    <xdr:from>
      <xdr:col>0</xdr:col>
      <xdr:colOff>350520</xdr:colOff>
      <xdr:row>4</xdr:row>
      <xdr:rowOff>83820</xdr:rowOff>
    </xdr:from>
    <xdr:to>
      <xdr:col>0</xdr:col>
      <xdr:colOff>457200</xdr:colOff>
      <xdr:row>8</xdr:row>
      <xdr:rowOff>167640</xdr:rowOff>
    </xdr:to>
    <xdr:sp macro="" textlink="">
      <xdr:nvSpPr>
        <xdr:cNvPr id="9" name="Rectangle 8">
          <a:extLst>
            <a:ext uri="{FF2B5EF4-FFF2-40B4-BE49-F238E27FC236}">
              <a16:creationId xmlns:a16="http://schemas.microsoft.com/office/drawing/2014/main" id="{134E42C7-FBF9-AA9F-31B5-3FE9F8DEEF9F}"/>
            </a:ext>
          </a:extLst>
        </xdr:cNvPr>
        <xdr:cNvSpPr/>
      </xdr:nvSpPr>
      <xdr:spPr>
        <a:xfrm>
          <a:off x="350520" y="815340"/>
          <a:ext cx="106680" cy="815340"/>
        </a:xfrm>
        <a:prstGeom prst="rect">
          <a:avLst/>
        </a:prstGeom>
        <a:solidFill>
          <a:srgbClr val="C00000"/>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4</xdr:col>
      <xdr:colOff>129540</xdr:colOff>
      <xdr:row>4</xdr:row>
      <xdr:rowOff>61759</xdr:rowOff>
    </xdr:from>
    <xdr:to>
      <xdr:col>7</xdr:col>
      <xdr:colOff>233977</xdr:colOff>
      <xdr:row>8</xdr:row>
      <xdr:rowOff>144781</xdr:rowOff>
    </xdr:to>
    <xdr:sp macro="" textlink="kpis!E4">
      <xdr:nvSpPr>
        <xdr:cNvPr id="25" name="Rectangle 24">
          <a:extLst>
            <a:ext uri="{FF2B5EF4-FFF2-40B4-BE49-F238E27FC236}">
              <a16:creationId xmlns:a16="http://schemas.microsoft.com/office/drawing/2014/main" id="{245A9D8F-AF27-4F86-A55E-81BEDB2F8F7E}"/>
            </a:ext>
          </a:extLst>
        </xdr:cNvPr>
        <xdr:cNvSpPr/>
      </xdr:nvSpPr>
      <xdr:spPr>
        <a:xfrm>
          <a:off x="2567940" y="793279"/>
          <a:ext cx="1933237" cy="814542"/>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marL="0" indent="0" algn="ctr"/>
          <a:fld id="{67C02A9D-76BA-4705-9E3B-C82307BD64DD}" type="TxLink">
            <a:rPr lang="en-US" sz="2400" b="0" i="0" u="none" strike="noStrike">
              <a:solidFill>
                <a:srgbClr val="000000"/>
              </a:solidFill>
              <a:latin typeface="Calibri"/>
              <a:ea typeface="Calibri"/>
              <a:cs typeface="Calibri"/>
            </a:rPr>
            <a:pPr marL="0" indent="0" algn="ctr"/>
            <a:t>3095</a:t>
          </a:fld>
          <a:endParaRPr lang="en-IN" sz="2400" b="0" i="0" u="none" strike="noStrike">
            <a:solidFill>
              <a:srgbClr val="000000"/>
            </a:solidFill>
            <a:latin typeface="Calibri"/>
            <a:ea typeface="Calibri"/>
            <a:cs typeface="Calibri"/>
          </a:endParaRPr>
        </a:p>
      </xdr:txBody>
    </xdr:sp>
    <xdr:clientData/>
  </xdr:twoCellAnchor>
  <xdr:twoCellAnchor>
    <xdr:from>
      <xdr:col>4</xdr:col>
      <xdr:colOff>114300</xdr:colOff>
      <xdr:row>4</xdr:row>
      <xdr:rowOff>68582</xdr:rowOff>
    </xdr:from>
    <xdr:to>
      <xdr:col>7</xdr:col>
      <xdr:colOff>228600</xdr:colOff>
      <xdr:row>5</xdr:row>
      <xdr:rowOff>175262</xdr:rowOff>
    </xdr:to>
    <xdr:sp macro="" textlink="">
      <xdr:nvSpPr>
        <xdr:cNvPr id="26" name="TextBox 25">
          <a:extLst>
            <a:ext uri="{FF2B5EF4-FFF2-40B4-BE49-F238E27FC236}">
              <a16:creationId xmlns:a16="http://schemas.microsoft.com/office/drawing/2014/main" id="{C3B7D216-3613-4CA3-A3AD-924F0CDF0020}"/>
            </a:ext>
          </a:extLst>
        </xdr:cNvPr>
        <xdr:cNvSpPr txBox="1"/>
      </xdr:nvSpPr>
      <xdr:spPr>
        <a:xfrm>
          <a:off x="2552700" y="800102"/>
          <a:ext cx="1943100" cy="28956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chemeClr val="tx1"/>
              </a:solidFill>
            </a:rPr>
            <a:t>Total</a:t>
          </a:r>
          <a:r>
            <a:rPr lang="en-IN" sz="1800" b="1" baseline="0">
              <a:solidFill>
                <a:schemeClr val="tx1"/>
              </a:solidFill>
            </a:rPr>
            <a:t> Sellers</a:t>
          </a:r>
          <a:endParaRPr lang="en-IN" sz="1800" b="1">
            <a:solidFill>
              <a:schemeClr val="tx1"/>
            </a:solidFill>
          </a:endParaRPr>
        </a:p>
      </xdr:txBody>
    </xdr:sp>
    <xdr:clientData/>
  </xdr:twoCellAnchor>
  <xdr:twoCellAnchor>
    <xdr:from>
      <xdr:col>4</xdr:col>
      <xdr:colOff>106680</xdr:colOff>
      <xdr:row>4</xdr:row>
      <xdr:rowOff>76200</xdr:rowOff>
    </xdr:from>
    <xdr:to>
      <xdr:col>4</xdr:col>
      <xdr:colOff>213360</xdr:colOff>
      <xdr:row>8</xdr:row>
      <xdr:rowOff>160020</xdr:rowOff>
    </xdr:to>
    <xdr:sp macro="" textlink="">
      <xdr:nvSpPr>
        <xdr:cNvPr id="27" name="Rectangle 26">
          <a:extLst>
            <a:ext uri="{FF2B5EF4-FFF2-40B4-BE49-F238E27FC236}">
              <a16:creationId xmlns:a16="http://schemas.microsoft.com/office/drawing/2014/main" id="{F9410134-AB08-485B-B895-7E5D84669BD8}"/>
            </a:ext>
          </a:extLst>
        </xdr:cNvPr>
        <xdr:cNvSpPr/>
      </xdr:nvSpPr>
      <xdr:spPr>
        <a:xfrm>
          <a:off x="2545080" y="807720"/>
          <a:ext cx="106680" cy="815340"/>
        </a:xfrm>
        <a:prstGeom prst="rect">
          <a:avLst/>
        </a:prstGeom>
        <a:solidFill>
          <a:srgbClr val="C00000"/>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7</xdr:col>
      <xdr:colOff>495300</xdr:colOff>
      <xdr:row>4</xdr:row>
      <xdr:rowOff>61759</xdr:rowOff>
    </xdr:from>
    <xdr:to>
      <xdr:col>10</xdr:col>
      <xdr:colOff>599737</xdr:colOff>
      <xdr:row>8</xdr:row>
      <xdr:rowOff>144781</xdr:rowOff>
    </xdr:to>
    <xdr:sp macro="" textlink="kpis!D12">
      <xdr:nvSpPr>
        <xdr:cNvPr id="28" name="Rectangle 27">
          <a:extLst>
            <a:ext uri="{FF2B5EF4-FFF2-40B4-BE49-F238E27FC236}">
              <a16:creationId xmlns:a16="http://schemas.microsoft.com/office/drawing/2014/main" id="{CDE0FE6C-3008-4E24-AEA9-678989E10741}"/>
            </a:ext>
          </a:extLst>
        </xdr:cNvPr>
        <xdr:cNvSpPr/>
      </xdr:nvSpPr>
      <xdr:spPr>
        <a:xfrm>
          <a:off x="4762500" y="793279"/>
          <a:ext cx="1933237" cy="814542"/>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marL="0" indent="0" algn="ctr"/>
          <a:fld id="{381EA559-2443-4C38-8D2E-9D5615D21BB1}" type="TxLink">
            <a:rPr lang="en-US" sz="2400" b="0" i="0" u="none" strike="noStrike">
              <a:solidFill>
                <a:srgbClr val="000000"/>
              </a:solidFill>
              <a:latin typeface="Calibri"/>
              <a:ea typeface="Calibri"/>
              <a:cs typeface="Calibri"/>
            </a:rPr>
            <a:pPr marL="0" indent="0" algn="ctr"/>
            <a:t>$11861.49k</a:t>
          </a:fld>
          <a:endParaRPr lang="en-IN" sz="2400" b="0" i="0" u="none" strike="noStrike">
            <a:solidFill>
              <a:srgbClr val="000000"/>
            </a:solidFill>
            <a:latin typeface="Calibri"/>
            <a:ea typeface="Calibri"/>
            <a:cs typeface="Calibri"/>
          </a:endParaRPr>
        </a:p>
      </xdr:txBody>
    </xdr:sp>
    <xdr:clientData/>
  </xdr:twoCellAnchor>
  <xdr:twoCellAnchor>
    <xdr:from>
      <xdr:col>7</xdr:col>
      <xdr:colOff>480060</xdr:colOff>
      <xdr:row>4</xdr:row>
      <xdr:rowOff>68582</xdr:rowOff>
    </xdr:from>
    <xdr:to>
      <xdr:col>10</xdr:col>
      <xdr:colOff>594360</xdr:colOff>
      <xdr:row>5</xdr:row>
      <xdr:rowOff>175262</xdr:rowOff>
    </xdr:to>
    <xdr:sp macro="" textlink="">
      <xdr:nvSpPr>
        <xdr:cNvPr id="29" name="TextBox 28">
          <a:extLst>
            <a:ext uri="{FF2B5EF4-FFF2-40B4-BE49-F238E27FC236}">
              <a16:creationId xmlns:a16="http://schemas.microsoft.com/office/drawing/2014/main" id="{9EEC9EF7-9CEB-4809-BC6E-A3594B0C5C0D}"/>
            </a:ext>
          </a:extLst>
        </xdr:cNvPr>
        <xdr:cNvSpPr txBox="1"/>
      </xdr:nvSpPr>
      <xdr:spPr>
        <a:xfrm>
          <a:off x="4747260" y="800102"/>
          <a:ext cx="1943100" cy="28956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chemeClr val="tx1"/>
              </a:solidFill>
            </a:rPr>
            <a:t>Total</a:t>
          </a:r>
          <a:r>
            <a:rPr lang="en-IN" sz="1800" b="1" baseline="0">
              <a:solidFill>
                <a:schemeClr val="tx1"/>
              </a:solidFill>
            </a:rPr>
            <a:t> Sales</a:t>
          </a:r>
          <a:endParaRPr lang="en-IN" sz="1800" b="1">
            <a:solidFill>
              <a:schemeClr val="tx1"/>
            </a:solidFill>
          </a:endParaRPr>
        </a:p>
      </xdr:txBody>
    </xdr:sp>
    <xdr:clientData/>
  </xdr:twoCellAnchor>
  <xdr:twoCellAnchor>
    <xdr:from>
      <xdr:col>7</xdr:col>
      <xdr:colOff>472440</xdr:colOff>
      <xdr:row>4</xdr:row>
      <xdr:rowOff>76200</xdr:rowOff>
    </xdr:from>
    <xdr:to>
      <xdr:col>7</xdr:col>
      <xdr:colOff>579120</xdr:colOff>
      <xdr:row>8</xdr:row>
      <xdr:rowOff>160020</xdr:rowOff>
    </xdr:to>
    <xdr:sp macro="" textlink="">
      <xdr:nvSpPr>
        <xdr:cNvPr id="30" name="Rectangle 29">
          <a:extLst>
            <a:ext uri="{FF2B5EF4-FFF2-40B4-BE49-F238E27FC236}">
              <a16:creationId xmlns:a16="http://schemas.microsoft.com/office/drawing/2014/main" id="{AAA7F95F-8CA7-4554-BFD6-DBC6E7EEDAA4}"/>
            </a:ext>
          </a:extLst>
        </xdr:cNvPr>
        <xdr:cNvSpPr/>
      </xdr:nvSpPr>
      <xdr:spPr>
        <a:xfrm>
          <a:off x="4739640" y="807720"/>
          <a:ext cx="106680" cy="815340"/>
        </a:xfrm>
        <a:prstGeom prst="rect">
          <a:avLst/>
        </a:prstGeom>
        <a:solidFill>
          <a:srgbClr val="C00000"/>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11</xdr:col>
      <xdr:colOff>274320</xdr:colOff>
      <xdr:row>4</xdr:row>
      <xdr:rowOff>69379</xdr:rowOff>
    </xdr:from>
    <xdr:to>
      <xdr:col>14</xdr:col>
      <xdr:colOff>378757</xdr:colOff>
      <xdr:row>8</xdr:row>
      <xdr:rowOff>152401</xdr:rowOff>
    </xdr:to>
    <xdr:sp macro="" textlink="kpis!F6">
      <xdr:nvSpPr>
        <xdr:cNvPr id="34" name="Rectangle 33">
          <a:extLst>
            <a:ext uri="{FF2B5EF4-FFF2-40B4-BE49-F238E27FC236}">
              <a16:creationId xmlns:a16="http://schemas.microsoft.com/office/drawing/2014/main" id="{39BB4F4C-1B8E-489B-97EE-3CD9D592E88A}"/>
            </a:ext>
          </a:extLst>
        </xdr:cNvPr>
        <xdr:cNvSpPr/>
      </xdr:nvSpPr>
      <xdr:spPr>
        <a:xfrm>
          <a:off x="6979920" y="800899"/>
          <a:ext cx="1933237" cy="814542"/>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marL="0" indent="0" algn="ctr"/>
          <a:fld id="{440C70CD-0670-4C69-B4FD-EF9B53F13B4E}" type="TxLink">
            <a:rPr lang="en-US" sz="2400" b="0" i="0" u="none" strike="noStrike">
              <a:solidFill>
                <a:srgbClr val="000000"/>
              </a:solidFill>
              <a:latin typeface="Calibri"/>
              <a:ea typeface="Calibri"/>
              <a:cs typeface="Calibri"/>
            </a:rPr>
            <a:pPr marL="0" indent="0" algn="ctr"/>
            <a:t>$1789.23k</a:t>
          </a:fld>
          <a:endParaRPr lang="en-IN" sz="2400" b="0" i="0" u="none" strike="noStrike">
            <a:solidFill>
              <a:srgbClr val="000000"/>
            </a:solidFill>
            <a:latin typeface="Calibri"/>
            <a:ea typeface="Calibri"/>
            <a:cs typeface="Calibri"/>
          </a:endParaRPr>
        </a:p>
      </xdr:txBody>
    </xdr:sp>
    <xdr:clientData/>
  </xdr:twoCellAnchor>
  <xdr:twoCellAnchor>
    <xdr:from>
      <xdr:col>11</xdr:col>
      <xdr:colOff>259080</xdr:colOff>
      <xdr:row>4</xdr:row>
      <xdr:rowOff>76202</xdr:rowOff>
    </xdr:from>
    <xdr:to>
      <xdr:col>14</xdr:col>
      <xdr:colOff>373380</xdr:colOff>
      <xdr:row>6</xdr:row>
      <xdr:rowOff>2</xdr:rowOff>
    </xdr:to>
    <xdr:sp macro="" textlink="">
      <xdr:nvSpPr>
        <xdr:cNvPr id="35" name="TextBox 34">
          <a:extLst>
            <a:ext uri="{FF2B5EF4-FFF2-40B4-BE49-F238E27FC236}">
              <a16:creationId xmlns:a16="http://schemas.microsoft.com/office/drawing/2014/main" id="{641B2960-4FC9-4D5D-9BEA-9490DBFC5B83}"/>
            </a:ext>
          </a:extLst>
        </xdr:cNvPr>
        <xdr:cNvSpPr txBox="1"/>
      </xdr:nvSpPr>
      <xdr:spPr>
        <a:xfrm>
          <a:off x="6964680" y="807722"/>
          <a:ext cx="1943100" cy="28956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chemeClr val="tx1"/>
              </a:solidFill>
            </a:rPr>
            <a:t>Total</a:t>
          </a:r>
          <a:r>
            <a:rPr lang="en-IN" sz="1800" b="1" baseline="0">
              <a:solidFill>
                <a:schemeClr val="tx1"/>
              </a:solidFill>
            </a:rPr>
            <a:t> Profit</a:t>
          </a:r>
          <a:endParaRPr lang="en-IN" sz="1800" b="1">
            <a:solidFill>
              <a:schemeClr val="tx1"/>
            </a:solidFill>
          </a:endParaRPr>
        </a:p>
      </xdr:txBody>
    </xdr:sp>
    <xdr:clientData/>
  </xdr:twoCellAnchor>
  <xdr:twoCellAnchor>
    <xdr:from>
      <xdr:col>11</xdr:col>
      <xdr:colOff>251460</xdr:colOff>
      <xdr:row>4</xdr:row>
      <xdr:rowOff>83820</xdr:rowOff>
    </xdr:from>
    <xdr:to>
      <xdr:col>11</xdr:col>
      <xdr:colOff>358140</xdr:colOff>
      <xdr:row>8</xdr:row>
      <xdr:rowOff>167640</xdr:rowOff>
    </xdr:to>
    <xdr:sp macro="" textlink="">
      <xdr:nvSpPr>
        <xdr:cNvPr id="36" name="Rectangle 35">
          <a:extLst>
            <a:ext uri="{FF2B5EF4-FFF2-40B4-BE49-F238E27FC236}">
              <a16:creationId xmlns:a16="http://schemas.microsoft.com/office/drawing/2014/main" id="{5983E2AC-C5A0-4657-A0C0-B7D4F42B6753}"/>
            </a:ext>
          </a:extLst>
        </xdr:cNvPr>
        <xdr:cNvSpPr/>
      </xdr:nvSpPr>
      <xdr:spPr>
        <a:xfrm>
          <a:off x="6957060" y="815340"/>
          <a:ext cx="106680" cy="815340"/>
        </a:xfrm>
        <a:prstGeom prst="rect">
          <a:avLst/>
        </a:prstGeom>
        <a:solidFill>
          <a:srgbClr val="C00000"/>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15</xdr:col>
      <xdr:colOff>91440</xdr:colOff>
      <xdr:row>4</xdr:row>
      <xdr:rowOff>76999</xdr:rowOff>
    </xdr:from>
    <xdr:to>
      <xdr:col>18</xdr:col>
      <xdr:colOff>195877</xdr:colOff>
      <xdr:row>8</xdr:row>
      <xdr:rowOff>160021</xdr:rowOff>
    </xdr:to>
    <xdr:sp macro="" textlink="kpis!D16">
      <xdr:nvSpPr>
        <xdr:cNvPr id="37" name="Rectangle 36">
          <a:extLst>
            <a:ext uri="{FF2B5EF4-FFF2-40B4-BE49-F238E27FC236}">
              <a16:creationId xmlns:a16="http://schemas.microsoft.com/office/drawing/2014/main" id="{3AAF99F8-2D23-4140-9225-32F96A21CF3E}"/>
            </a:ext>
          </a:extLst>
        </xdr:cNvPr>
        <xdr:cNvSpPr/>
      </xdr:nvSpPr>
      <xdr:spPr>
        <a:xfrm>
          <a:off x="9235440" y="808519"/>
          <a:ext cx="1933237" cy="814542"/>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marL="0" indent="0" algn="ctr"/>
          <a:fld id="{BBC9F0DA-5057-420B-8B79-47AAC13DFD44}" type="TxLink">
            <a:rPr lang="en-US" sz="2400" b="0" i="0" u="none" strike="noStrike">
              <a:solidFill>
                <a:srgbClr val="000000"/>
              </a:solidFill>
              <a:latin typeface="Calibri"/>
              <a:ea typeface="Calibri"/>
              <a:cs typeface="Calibri"/>
            </a:rPr>
            <a:pPr marL="0" indent="0" algn="ctr"/>
            <a:t>$155.49</a:t>
          </a:fld>
          <a:endParaRPr lang="en-IN" sz="2400" b="0" i="0" u="none" strike="noStrike">
            <a:solidFill>
              <a:srgbClr val="000000"/>
            </a:solidFill>
            <a:latin typeface="Calibri"/>
            <a:ea typeface="Calibri"/>
            <a:cs typeface="Calibri"/>
          </a:endParaRPr>
        </a:p>
      </xdr:txBody>
    </xdr:sp>
    <xdr:clientData/>
  </xdr:twoCellAnchor>
  <xdr:twoCellAnchor>
    <xdr:from>
      <xdr:col>15</xdr:col>
      <xdr:colOff>76200</xdr:colOff>
      <xdr:row>4</xdr:row>
      <xdr:rowOff>83822</xdr:rowOff>
    </xdr:from>
    <xdr:to>
      <xdr:col>18</xdr:col>
      <xdr:colOff>190500</xdr:colOff>
      <xdr:row>6</xdr:row>
      <xdr:rowOff>7622</xdr:rowOff>
    </xdr:to>
    <xdr:sp macro="" textlink="">
      <xdr:nvSpPr>
        <xdr:cNvPr id="38" name="TextBox 37">
          <a:extLst>
            <a:ext uri="{FF2B5EF4-FFF2-40B4-BE49-F238E27FC236}">
              <a16:creationId xmlns:a16="http://schemas.microsoft.com/office/drawing/2014/main" id="{4BC49E9D-EB91-4D9B-810C-DC71FA6920CF}"/>
            </a:ext>
          </a:extLst>
        </xdr:cNvPr>
        <xdr:cNvSpPr txBox="1"/>
      </xdr:nvSpPr>
      <xdr:spPr>
        <a:xfrm>
          <a:off x="9220200" y="815342"/>
          <a:ext cx="1943100" cy="28956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chemeClr val="tx1"/>
              </a:solidFill>
            </a:rPr>
            <a:t>Average</a:t>
          </a:r>
          <a:r>
            <a:rPr lang="en-IN" sz="1800" b="1" baseline="0">
              <a:solidFill>
                <a:schemeClr val="tx1"/>
              </a:solidFill>
            </a:rPr>
            <a:t> Sales</a:t>
          </a:r>
          <a:endParaRPr lang="en-IN" sz="1800" b="1">
            <a:solidFill>
              <a:schemeClr val="tx1"/>
            </a:solidFill>
          </a:endParaRPr>
        </a:p>
      </xdr:txBody>
    </xdr:sp>
    <xdr:clientData/>
  </xdr:twoCellAnchor>
  <xdr:twoCellAnchor>
    <xdr:from>
      <xdr:col>15</xdr:col>
      <xdr:colOff>68580</xdr:colOff>
      <xdr:row>4</xdr:row>
      <xdr:rowOff>91440</xdr:rowOff>
    </xdr:from>
    <xdr:to>
      <xdr:col>15</xdr:col>
      <xdr:colOff>175260</xdr:colOff>
      <xdr:row>8</xdr:row>
      <xdr:rowOff>175260</xdr:rowOff>
    </xdr:to>
    <xdr:sp macro="" textlink="">
      <xdr:nvSpPr>
        <xdr:cNvPr id="39" name="Rectangle 38">
          <a:extLst>
            <a:ext uri="{FF2B5EF4-FFF2-40B4-BE49-F238E27FC236}">
              <a16:creationId xmlns:a16="http://schemas.microsoft.com/office/drawing/2014/main" id="{35B324A0-A440-4FC6-A79B-C9317322CBC6}"/>
            </a:ext>
          </a:extLst>
        </xdr:cNvPr>
        <xdr:cNvSpPr/>
      </xdr:nvSpPr>
      <xdr:spPr>
        <a:xfrm>
          <a:off x="9212580" y="822960"/>
          <a:ext cx="106680" cy="815340"/>
        </a:xfrm>
        <a:prstGeom prst="rect">
          <a:avLst/>
        </a:prstGeom>
        <a:solidFill>
          <a:srgbClr val="C00000"/>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18</xdr:col>
      <xdr:colOff>518160</xdr:colOff>
      <xdr:row>4</xdr:row>
      <xdr:rowOff>76999</xdr:rowOff>
    </xdr:from>
    <xdr:to>
      <xdr:col>22</xdr:col>
      <xdr:colOff>12997</xdr:colOff>
      <xdr:row>8</xdr:row>
      <xdr:rowOff>160021</xdr:rowOff>
    </xdr:to>
    <xdr:sp macro="" textlink="kpis!L3">
      <xdr:nvSpPr>
        <xdr:cNvPr id="40" name="Rectangle 39">
          <a:extLst>
            <a:ext uri="{FF2B5EF4-FFF2-40B4-BE49-F238E27FC236}">
              <a16:creationId xmlns:a16="http://schemas.microsoft.com/office/drawing/2014/main" id="{72A719E0-D8DE-4778-B104-871A6B1093C8}"/>
            </a:ext>
          </a:extLst>
        </xdr:cNvPr>
        <xdr:cNvSpPr/>
      </xdr:nvSpPr>
      <xdr:spPr>
        <a:xfrm>
          <a:off x="11490960" y="808519"/>
          <a:ext cx="1933237" cy="814542"/>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fld id="{3C18B63E-5AB8-4B61-A97A-E550FC29B195}" type="TxLink">
            <a:rPr lang="en-US" sz="2400" b="0" i="0" u="none" strike="noStrike">
              <a:solidFill>
                <a:srgbClr val="000000"/>
              </a:solidFill>
              <a:latin typeface="Calibri"/>
              <a:ea typeface="Calibri"/>
              <a:cs typeface="Calibri"/>
            </a:rPr>
            <a:pPr algn="ctr"/>
            <a:t>4.17</a:t>
          </a:fld>
          <a:endParaRPr lang="en-IN" sz="2400" b="0" i="0" u="none" strike="noStrike">
            <a:solidFill>
              <a:srgbClr val="000000"/>
            </a:solidFill>
            <a:latin typeface="Calibri"/>
            <a:ea typeface="Calibri"/>
            <a:cs typeface="Calibri"/>
          </a:endParaRPr>
        </a:p>
      </xdr:txBody>
    </xdr:sp>
    <xdr:clientData/>
  </xdr:twoCellAnchor>
  <xdr:twoCellAnchor>
    <xdr:from>
      <xdr:col>18</xdr:col>
      <xdr:colOff>502920</xdr:colOff>
      <xdr:row>4</xdr:row>
      <xdr:rowOff>83822</xdr:rowOff>
    </xdr:from>
    <xdr:to>
      <xdr:col>22</xdr:col>
      <xdr:colOff>7620</xdr:colOff>
      <xdr:row>6</xdr:row>
      <xdr:rowOff>7622</xdr:rowOff>
    </xdr:to>
    <xdr:sp macro="" textlink="">
      <xdr:nvSpPr>
        <xdr:cNvPr id="41" name="TextBox 40">
          <a:extLst>
            <a:ext uri="{FF2B5EF4-FFF2-40B4-BE49-F238E27FC236}">
              <a16:creationId xmlns:a16="http://schemas.microsoft.com/office/drawing/2014/main" id="{6345DF3D-CA44-4875-A7AB-F9E6ED16E7F2}"/>
            </a:ext>
          </a:extLst>
        </xdr:cNvPr>
        <xdr:cNvSpPr txBox="1"/>
      </xdr:nvSpPr>
      <xdr:spPr>
        <a:xfrm>
          <a:off x="11475720" y="815342"/>
          <a:ext cx="1943100" cy="28956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baseline="0">
              <a:solidFill>
                <a:schemeClr val="tx1"/>
              </a:solidFill>
            </a:rPr>
            <a:t>Average Rating</a:t>
          </a:r>
          <a:endParaRPr lang="en-IN" sz="1800" b="1">
            <a:solidFill>
              <a:schemeClr val="tx1"/>
            </a:solidFill>
          </a:endParaRPr>
        </a:p>
      </xdr:txBody>
    </xdr:sp>
    <xdr:clientData/>
  </xdr:twoCellAnchor>
  <xdr:twoCellAnchor>
    <xdr:from>
      <xdr:col>18</xdr:col>
      <xdr:colOff>495300</xdr:colOff>
      <xdr:row>4</xdr:row>
      <xdr:rowOff>91440</xdr:rowOff>
    </xdr:from>
    <xdr:to>
      <xdr:col>18</xdr:col>
      <xdr:colOff>601980</xdr:colOff>
      <xdr:row>8</xdr:row>
      <xdr:rowOff>175260</xdr:rowOff>
    </xdr:to>
    <xdr:sp macro="" textlink="">
      <xdr:nvSpPr>
        <xdr:cNvPr id="42" name="Rectangle 41">
          <a:extLst>
            <a:ext uri="{FF2B5EF4-FFF2-40B4-BE49-F238E27FC236}">
              <a16:creationId xmlns:a16="http://schemas.microsoft.com/office/drawing/2014/main" id="{1F3EB829-8CF0-45A9-A674-1AE33DB14363}"/>
            </a:ext>
          </a:extLst>
        </xdr:cNvPr>
        <xdr:cNvSpPr/>
      </xdr:nvSpPr>
      <xdr:spPr>
        <a:xfrm>
          <a:off x="11468100" y="822960"/>
          <a:ext cx="106680" cy="815340"/>
        </a:xfrm>
        <a:prstGeom prst="rect">
          <a:avLst/>
        </a:prstGeom>
        <a:solidFill>
          <a:srgbClr val="C00000"/>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0</xdr:col>
      <xdr:colOff>541020</xdr:colOff>
      <xdr:row>12</xdr:row>
      <xdr:rowOff>106680</xdr:rowOff>
    </xdr:from>
    <xdr:to>
      <xdr:col>21</xdr:col>
      <xdr:colOff>289560</xdr:colOff>
      <xdr:row>31</xdr:row>
      <xdr:rowOff>45720</xdr:rowOff>
    </xdr:to>
    <xdr:sp macro="" textlink="">
      <xdr:nvSpPr>
        <xdr:cNvPr id="47" name="Rectangle 46">
          <a:extLst>
            <a:ext uri="{FF2B5EF4-FFF2-40B4-BE49-F238E27FC236}">
              <a16:creationId xmlns:a16="http://schemas.microsoft.com/office/drawing/2014/main" id="{4543FD01-CBA5-49E5-A778-9FB3A36DCE5F}"/>
            </a:ext>
          </a:extLst>
        </xdr:cNvPr>
        <xdr:cNvSpPr/>
      </xdr:nvSpPr>
      <xdr:spPr>
        <a:xfrm>
          <a:off x="541020" y="2301240"/>
          <a:ext cx="12550140" cy="3413760"/>
        </a:xfrm>
        <a:prstGeom prst="rect">
          <a:avLst/>
        </a:prstGeom>
        <a:solidFill>
          <a:schemeClr val="bg1"/>
        </a:solidFill>
        <a:ln>
          <a:solidFill>
            <a:schemeClr val="bg1"/>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1</xdr:col>
      <xdr:colOff>99060</xdr:colOff>
      <xdr:row>12</xdr:row>
      <xdr:rowOff>129540</xdr:rowOff>
    </xdr:from>
    <xdr:to>
      <xdr:col>18</xdr:col>
      <xdr:colOff>0</xdr:colOff>
      <xdr:row>30</xdr:row>
      <xdr:rowOff>152400</xdr:rowOff>
    </xdr:to>
    <xdr:graphicFrame macro="">
      <xdr:nvGraphicFramePr>
        <xdr:cNvPr id="45" name="Chart 44">
          <a:extLst>
            <a:ext uri="{FF2B5EF4-FFF2-40B4-BE49-F238E27FC236}">
              <a16:creationId xmlns:a16="http://schemas.microsoft.com/office/drawing/2014/main" id="{6985F14E-0169-4A63-A2D3-288950B60D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350520</xdr:colOff>
      <xdr:row>10</xdr:row>
      <xdr:rowOff>152402</xdr:rowOff>
    </xdr:from>
    <xdr:to>
      <xdr:col>13</xdr:col>
      <xdr:colOff>350520</xdr:colOff>
      <xdr:row>12</xdr:row>
      <xdr:rowOff>30480</xdr:rowOff>
    </xdr:to>
    <xdr:sp macro="" textlink="">
      <xdr:nvSpPr>
        <xdr:cNvPr id="48" name="TextBox 47">
          <a:extLst>
            <a:ext uri="{FF2B5EF4-FFF2-40B4-BE49-F238E27FC236}">
              <a16:creationId xmlns:a16="http://schemas.microsoft.com/office/drawing/2014/main" id="{B3CBED06-F24D-4C03-AE54-019424B7F18C}"/>
            </a:ext>
          </a:extLst>
        </xdr:cNvPr>
        <xdr:cNvSpPr txBox="1"/>
      </xdr:nvSpPr>
      <xdr:spPr>
        <a:xfrm>
          <a:off x="5227320" y="1981202"/>
          <a:ext cx="3048000" cy="243838"/>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chemeClr val="tx1"/>
              </a:solidFill>
            </a:rPr>
            <a:t>Total</a:t>
          </a:r>
          <a:r>
            <a:rPr lang="en-IN" sz="1800" b="1" baseline="0">
              <a:solidFill>
                <a:schemeClr val="tx1"/>
              </a:solidFill>
            </a:rPr>
            <a:t> Monthly Sales &amp; Profit</a:t>
          </a:r>
          <a:endParaRPr lang="en-IN" sz="1800" b="1">
            <a:solidFill>
              <a:schemeClr val="tx1"/>
            </a:solidFill>
          </a:endParaRPr>
        </a:p>
      </xdr:txBody>
    </xdr:sp>
    <xdr:clientData/>
  </xdr:twoCellAnchor>
  <xdr:twoCellAnchor editAs="oneCell">
    <xdr:from>
      <xdr:col>18</xdr:col>
      <xdr:colOff>198120</xdr:colOff>
      <xdr:row>14</xdr:row>
      <xdr:rowOff>53340</xdr:rowOff>
    </xdr:from>
    <xdr:to>
      <xdr:col>21</xdr:col>
      <xdr:colOff>198120</xdr:colOff>
      <xdr:row>20</xdr:row>
      <xdr:rowOff>144780</xdr:rowOff>
    </xdr:to>
    <mc:AlternateContent xmlns:mc="http://schemas.openxmlformats.org/markup-compatibility/2006" xmlns:a14="http://schemas.microsoft.com/office/drawing/2010/main">
      <mc:Choice Requires="a14">
        <xdr:graphicFrame macro="">
          <xdr:nvGraphicFramePr>
            <xdr:cNvPr id="50" name="Year ">
              <a:extLst>
                <a:ext uri="{FF2B5EF4-FFF2-40B4-BE49-F238E27FC236}">
                  <a16:creationId xmlns:a16="http://schemas.microsoft.com/office/drawing/2014/main" id="{8936ABAD-AF94-40A3-AA6D-AE74F3C6993F}"/>
                </a:ext>
              </a:extLst>
            </xdr:cNvPr>
            <xdr:cNvGraphicFramePr/>
          </xdr:nvGraphicFramePr>
          <xdr:xfrm>
            <a:off x="0" y="0"/>
            <a:ext cx="0" cy="0"/>
          </xdr:xfrm>
          <a:graphic>
            <a:graphicData uri="http://schemas.microsoft.com/office/drawing/2010/slicer">
              <sle:slicer xmlns:sle="http://schemas.microsoft.com/office/drawing/2010/slicer" name="Year "/>
            </a:graphicData>
          </a:graphic>
        </xdr:graphicFrame>
      </mc:Choice>
      <mc:Fallback xmlns="">
        <xdr:sp macro="" textlink="">
          <xdr:nvSpPr>
            <xdr:cNvPr id="0" name=""/>
            <xdr:cNvSpPr>
              <a:spLocks noTextEdit="1"/>
            </xdr:cNvSpPr>
          </xdr:nvSpPr>
          <xdr:spPr>
            <a:xfrm>
              <a:off x="11196799" y="2569378"/>
              <a:ext cx="1833113" cy="116974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205740</xdr:colOff>
      <xdr:row>22</xdr:row>
      <xdr:rowOff>83821</xdr:rowOff>
    </xdr:from>
    <xdr:to>
      <xdr:col>21</xdr:col>
      <xdr:colOff>205740</xdr:colOff>
      <xdr:row>30</xdr:row>
      <xdr:rowOff>99060</xdr:rowOff>
    </xdr:to>
    <mc:AlternateContent xmlns:mc="http://schemas.openxmlformats.org/markup-compatibility/2006" xmlns:a14="http://schemas.microsoft.com/office/drawing/2010/main">
      <mc:Choice Requires="a14">
        <xdr:graphicFrame macro="">
          <xdr:nvGraphicFramePr>
            <xdr:cNvPr id="51" name="Quarter 1">
              <a:extLst>
                <a:ext uri="{FF2B5EF4-FFF2-40B4-BE49-F238E27FC236}">
                  <a16:creationId xmlns:a16="http://schemas.microsoft.com/office/drawing/2014/main" id="{50BC92B4-C7FB-4946-92E8-5764DA8F1C0B}"/>
                </a:ext>
              </a:extLst>
            </xdr:cNvPr>
            <xdr:cNvGraphicFramePr/>
          </xdr:nvGraphicFramePr>
          <xdr:xfrm>
            <a:off x="0" y="0"/>
            <a:ext cx="0" cy="0"/>
          </xdr:xfrm>
          <a:graphic>
            <a:graphicData uri="http://schemas.microsoft.com/office/drawing/2010/slicer">
              <sle:slicer xmlns:sle="http://schemas.microsoft.com/office/drawing/2010/slicer" name="Quarter 1"/>
            </a:graphicData>
          </a:graphic>
        </xdr:graphicFrame>
      </mc:Choice>
      <mc:Fallback xmlns="">
        <xdr:sp macro="" textlink="">
          <xdr:nvSpPr>
            <xdr:cNvPr id="0" name=""/>
            <xdr:cNvSpPr>
              <a:spLocks noTextEdit="1"/>
            </xdr:cNvSpPr>
          </xdr:nvSpPr>
          <xdr:spPr>
            <a:xfrm>
              <a:off x="11204419" y="4037595"/>
              <a:ext cx="1833113" cy="145297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365760</xdr:colOff>
      <xdr:row>12</xdr:row>
      <xdr:rowOff>129542</xdr:rowOff>
    </xdr:from>
    <xdr:to>
      <xdr:col>20</xdr:col>
      <xdr:colOff>579120</xdr:colOff>
      <xdr:row>14</xdr:row>
      <xdr:rowOff>22860</xdr:rowOff>
    </xdr:to>
    <xdr:sp macro="" textlink="">
      <xdr:nvSpPr>
        <xdr:cNvPr id="53" name="TextBox 52">
          <a:extLst>
            <a:ext uri="{FF2B5EF4-FFF2-40B4-BE49-F238E27FC236}">
              <a16:creationId xmlns:a16="http://schemas.microsoft.com/office/drawing/2014/main" id="{5393BF7A-6C7A-4B6F-A7DF-4B396C2EA532}"/>
            </a:ext>
          </a:extLst>
        </xdr:cNvPr>
        <xdr:cNvSpPr txBox="1"/>
      </xdr:nvSpPr>
      <xdr:spPr>
        <a:xfrm>
          <a:off x="11338560" y="2324102"/>
          <a:ext cx="1432560" cy="259078"/>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tx1"/>
              </a:solidFill>
            </a:rPr>
            <a:t>Select</a:t>
          </a:r>
          <a:r>
            <a:rPr lang="en-IN" sz="1400" b="1" baseline="0">
              <a:solidFill>
                <a:schemeClr val="tx1"/>
              </a:solidFill>
            </a:rPr>
            <a:t> Year</a:t>
          </a:r>
          <a:endParaRPr lang="en-IN" sz="1400" b="1">
            <a:solidFill>
              <a:schemeClr val="tx1"/>
            </a:solidFill>
          </a:endParaRPr>
        </a:p>
      </xdr:txBody>
    </xdr:sp>
    <xdr:clientData/>
  </xdr:twoCellAnchor>
  <xdr:twoCellAnchor>
    <xdr:from>
      <xdr:col>18</xdr:col>
      <xdr:colOff>396240</xdr:colOff>
      <xdr:row>20</xdr:row>
      <xdr:rowOff>167642</xdr:rowOff>
    </xdr:from>
    <xdr:to>
      <xdr:col>21</xdr:col>
      <xdr:colOff>0</xdr:colOff>
      <xdr:row>22</xdr:row>
      <xdr:rowOff>60960</xdr:rowOff>
    </xdr:to>
    <xdr:sp macro="" textlink="">
      <xdr:nvSpPr>
        <xdr:cNvPr id="54" name="TextBox 53">
          <a:extLst>
            <a:ext uri="{FF2B5EF4-FFF2-40B4-BE49-F238E27FC236}">
              <a16:creationId xmlns:a16="http://schemas.microsoft.com/office/drawing/2014/main" id="{95BA0AC0-9EA0-4063-88DF-E001A40EE8E1}"/>
            </a:ext>
          </a:extLst>
        </xdr:cNvPr>
        <xdr:cNvSpPr txBox="1"/>
      </xdr:nvSpPr>
      <xdr:spPr>
        <a:xfrm>
          <a:off x="11369040" y="3825242"/>
          <a:ext cx="1432560" cy="259078"/>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tx1"/>
              </a:solidFill>
            </a:rPr>
            <a:t>Select</a:t>
          </a:r>
          <a:r>
            <a:rPr lang="en-IN" sz="1400" b="1" baseline="0">
              <a:solidFill>
                <a:schemeClr val="tx1"/>
              </a:solidFill>
            </a:rPr>
            <a:t> Quarter</a:t>
          </a:r>
          <a:endParaRPr lang="en-IN" sz="1400" b="1">
            <a:solidFill>
              <a:schemeClr val="tx1"/>
            </a:solidFill>
          </a:endParaRPr>
        </a:p>
      </xdr:txBody>
    </xdr:sp>
    <xdr:clientData/>
  </xdr:twoCellAnchor>
  <xdr:twoCellAnchor>
    <xdr:from>
      <xdr:col>16</xdr:col>
      <xdr:colOff>228600</xdr:colOff>
      <xdr:row>2</xdr:row>
      <xdr:rowOff>26670</xdr:rowOff>
    </xdr:from>
    <xdr:to>
      <xdr:col>17</xdr:col>
      <xdr:colOff>434340</xdr:colOff>
      <xdr:row>3</xdr:row>
      <xdr:rowOff>45720</xdr:rowOff>
    </xdr:to>
    <xdr:sp macro="" textlink="">
      <xdr:nvSpPr>
        <xdr:cNvPr id="57" name="TextBox 56">
          <a:extLst>
            <a:ext uri="{FF2B5EF4-FFF2-40B4-BE49-F238E27FC236}">
              <a16:creationId xmlns:a16="http://schemas.microsoft.com/office/drawing/2014/main" id="{6A445F11-7713-73A6-7B2E-C589DD2DACF3}"/>
            </a:ext>
          </a:extLst>
        </xdr:cNvPr>
        <xdr:cNvSpPr txBox="1"/>
      </xdr:nvSpPr>
      <xdr:spPr>
        <a:xfrm>
          <a:off x="9982200" y="392430"/>
          <a:ext cx="815340" cy="201930"/>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00" kern="1200"/>
            <a:t>OVERVIEW</a:t>
          </a:r>
          <a:r>
            <a:rPr lang="en-IN" sz="1100" kern="1200"/>
            <a:t> </a:t>
          </a:r>
        </a:p>
      </xdr:txBody>
    </xdr:sp>
    <xdr:clientData/>
  </xdr:twoCellAnchor>
  <xdr:twoCellAnchor editAs="oneCell">
    <xdr:from>
      <xdr:col>17</xdr:col>
      <xdr:colOff>586740</xdr:colOff>
      <xdr:row>0</xdr:row>
      <xdr:rowOff>53340</xdr:rowOff>
    </xdr:from>
    <xdr:to>
      <xdr:col>18</xdr:col>
      <xdr:colOff>381000</xdr:colOff>
      <xdr:row>2</xdr:row>
      <xdr:rowOff>68580</xdr:rowOff>
    </xdr:to>
    <xdr:pic>
      <xdr:nvPicPr>
        <xdr:cNvPr id="59" name="Graphic 58" descr="Magnifying glass">
          <a:hlinkClick xmlns:r="http://schemas.openxmlformats.org/officeDocument/2006/relationships" r:id="rId3"/>
          <a:extLst>
            <a:ext uri="{FF2B5EF4-FFF2-40B4-BE49-F238E27FC236}">
              <a16:creationId xmlns:a16="http://schemas.microsoft.com/office/drawing/2014/main" id="{15BAC55C-480F-2E6B-CDC8-964FF069624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10949940" y="53340"/>
          <a:ext cx="403860" cy="381000"/>
        </a:xfrm>
        <a:prstGeom prst="rect">
          <a:avLst/>
        </a:prstGeom>
      </xdr:spPr>
    </xdr:pic>
    <xdr:clientData/>
  </xdr:twoCellAnchor>
  <xdr:twoCellAnchor>
    <xdr:from>
      <xdr:col>17</xdr:col>
      <xdr:colOff>518160</xdr:colOff>
      <xdr:row>2</xdr:row>
      <xdr:rowOff>34290</xdr:rowOff>
    </xdr:from>
    <xdr:to>
      <xdr:col>18</xdr:col>
      <xdr:colOff>518160</xdr:colOff>
      <xdr:row>3</xdr:row>
      <xdr:rowOff>53340</xdr:rowOff>
    </xdr:to>
    <xdr:sp macro="" textlink="">
      <xdr:nvSpPr>
        <xdr:cNvPr id="60" name="TextBox 59">
          <a:extLst>
            <a:ext uri="{FF2B5EF4-FFF2-40B4-BE49-F238E27FC236}">
              <a16:creationId xmlns:a16="http://schemas.microsoft.com/office/drawing/2014/main" id="{278DBBFD-CB34-4BF1-9489-BA04F07A87B1}"/>
            </a:ext>
          </a:extLst>
        </xdr:cNvPr>
        <xdr:cNvSpPr txBox="1"/>
      </xdr:nvSpPr>
      <xdr:spPr>
        <a:xfrm>
          <a:off x="10881360" y="400050"/>
          <a:ext cx="609600" cy="201930"/>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00" kern="1200"/>
            <a:t>DETAILS</a:t>
          </a:r>
          <a:endParaRPr lang="en-IN" sz="1100" kern="1200"/>
        </a:p>
      </xdr:txBody>
    </xdr:sp>
    <xdr:clientData/>
  </xdr:twoCellAnchor>
  <xdr:twoCellAnchor editAs="oneCell">
    <xdr:from>
      <xdr:col>16</xdr:col>
      <xdr:colOff>403860</xdr:colOff>
      <xdr:row>0</xdr:row>
      <xdr:rowOff>60960</xdr:rowOff>
    </xdr:from>
    <xdr:to>
      <xdr:col>17</xdr:col>
      <xdr:colOff>190500</xdr:colOff>
      <xdr:row>2</xdr:row>
      <xdr:rowOff>91440</xdr:rowOff>
    </xdr:to>
    <xdr:pic>
      <xdr:nvPicPr>
        <xdr:cNvPr id="62" name="Graphic 61" descr="Upward trend">
          <a:hlinkClick xmlns:r="http://schemas.openxmlformats.org/officeDocument/2006/relationships" r:id="rId6"/>
          <a:extLst>
            <a:ext uri="{FF2B5EF4-FFF2-40B4-BE49-F238E27FC236}">
              <a16:creationId xmlns:a16="http://schemas.microsoft.com/office/drawing/2014/main" id="{9DB3CC53-5AEB-73D1-62D9-2ADC8713670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0157460" y="60960"/>
          <a:ext cx="396240" cy="396240"/>
        </a:xfrm>
        <a:prstGeom prst="rect">
          <a:avLst/>
        </a:prstGeom>
      </xdr:spPr>
    </xdr:pic>
    <xdr:clientData/>
  </xdr:twoCellAnchor>
  <xdr:twoCellAnchor>
    <xdr:from>
      <xdr:col>22</xdr:col>
      <xdr:colOff>205740</xdr:colOff>
      <xdr:row>0</xdr:row>
      <xdr:rowOff>0</xdr:rowOff>
    </xdr:from>
    <xdr:to>
      <xdr:col>27</xdr:col>
      <xdr:colOff>285114</xdr:colOff>
      <xdr:row>39</xdr:row>
      <xdr:rowOff>86678</xdr:rowOff>
    </xdr:to>
    <xdr:sp macro="" textlink="">
      <xdr:nvSpPr>
        <xdr:cNvPr id="63" name="Rectangle 62">
          <a:extLst>
            <a:ext uri="{FF2B5EF4-FFF2-40B4-BE49-F238E27FC236}">
              <a16:creationId xmlns:a16="http://schemas.microsoft.com/office/drawing/2014/main" id="{5C5ECB1D-EF7C-4A4B-BB1B-E830993F5E24}"/>
            </a:ext>
          </a:extLst>
        </xdr:cNvPr>
        <xdr:cNvSpPr/>
      </xdr:nvSpPr>
      <xdr:spPr>
        <a:xfrm>
          <a:off x="13616940" y="0"/>
          <a:ext cx="3127374" cy="7218998"/>
        </a:xfrm>
        <a:prstGeom prst="rect">
          <a:avLst/>
        </a:prstGeom>
        <a:gradFill flip="none" rotWithShape="1">
          <a:gsLst>
            <a:gs pos="0">
              <a:srgbClr val="C00000">
                <a:shade val="30000"/>
                <a:satMod val="115000"/>
              </a:srgbClr>
            </a:gs>
            <a:gs pos="50000">
              <a:srgbClr val="C00000">
                <a:shade val="67500"/>
                <a:satMod val="115000"/>
              </a:srgbClr>
            </a:gs>
            <a:gs pos="100000">
              <a:srgbClr val="C00000">
                <a:shade val="100000"/>
                <a:satMod val="115000"/>
              </a:srgbClr>
            </a:gs>
          </a:gsLst>
          <a:lin ang="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21</xdr:col>
      <xdr:colOff>119062</xdr:colOff>
      <xdr:row>0</xdr:row>
      <xdr:rowOff>0</xdr:rowOff>
    </xdr:from>
    <xdr:to>
      <xdr:col>26</xdr:col>
      <xdr:colOff>190499</xdr:colOff>
      <xdr:row>39</xdr:row>
      <xdr:rowOff>99060</xdr:rowOff>
    </xdr:to>
    <xdr:sp macro="" textlink="">
      <xdr:nvSpPr>
        <xdr:cNvPr id="36" name="Rectangle 35">
          <a:extLst>
            <a:ext uri="{FF2B5EF4-FFF2-40B4-BE49-F238E27FC236}">
              <a16:creationId xmlns:a16="http://schemas.microsoft.com/office/drawing/2014/main" id="{CCF8D3D8-0093-467D-9473-6B8364435E10}"/>
            </a:ext>
          </a:extLst>
        </xdr:cNvPr>
        <xdr:cNvSpPr/>
      </xdr:nvSpPr>
      <xdr:spPr>
        <a:xfrm>
          <a:off x="12954000" y="0"/>
          <a:ext cx="3127374" cy="7218998"/>
        </a:xfrm>
        <a:prstGeom prst="rect">
          <a:avLst/>
        </a:prstGeom>
        <a:gradFill flip="none" rotWithShape="1">
          <a:gsLst>
            <a:gs pos="0">
              <a:srgbClr val="C00000">
                <a:shade val="30000"/>
                <a:satMod val="115000"/>
              </a:srgbClr>
            </a:gs>
            <a:gs pos="50000">
              <a:srgbClr val="C00000">
                <a:shade val="67500"/>
                <a:satMod val="115000"/>
              </a:srgbClr>
            </a:gs>
            <a:gs pos="100000">
              <a:srgbClr val="C00000">
                <a:shade val="100000"/>
                <a:satMod val="115000"/>
              </a:srgb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16</xdr:col>
      <xdr:colOff>78557</xdr:colOff>
      <xdr:row>16</xdr:row>
      <xdr:rowOff>104832</xdr:rowOff>
    </xdr:from>
    <xdr:to>
      <xdr:col>20</xdr:col>
      <xdr:colOff>580159</xdr:colOff>
      <xdr:row>32</xdr:row>
      <xdr:rowOff>103910</xdr:rowOff>
    </xdr:to>
    <xdr:sp macro="" textlink="">
      <xdr:nvSpPr>
        <xdr:cNvPr id="31" name="Rectangle 30">
          <a:extLst>
            <a:ext uri="{FF2B5EF4-FFF2-40B4-BE49-F238E27FC236}">
              <a16:creationId xmlns:a16="http://schemas.microsoft.com/office/drawing/2014/main" id="{D4943F4F-D229-42CC-9909-5CF26A042378}"/>
            </a:ext>
          </a:extLst>
        </xdr:cNvPr>
        <xdr:cNvSpPr/>
      </xdr:nvSpPr>
      <xdr:spPr>
        <a:xfrm>
          <a:off x="9882433" y="2995719"/>
          <a:ext cx="2952571" cy="2889964"/>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16</xdr:col>
      <xdr:colOff>150191</xdr:colOff>
      <xdr:row>16</xdr:row>
      <xdr:rowOff>151041</xdr:rowOff>
    </xdr:from>
    <xdr:to>
      <xdr:col>20</xdr:col>
      <xdr:colOff>546069</xdr:colOff>
      <xdr:row>18</xdr:row>
      <xdr:rowOff>35337</xdr:rowOff>
    </xdr:to>
    <xdr:sp macro="" textlink="">
      <xdr:nvSpPr>
        <xdr:cNvPr id="32" name="TextBox 31">
          <a:extLst>
            <a:ext uri="{FF2B5EF4-FFF2-40B4-BE49-F238E27FC236}">
              <a16:creationId xmlns:a16="http://schemas.microsoft.com/office/drawing/2014/main" id="{7A304272-6F1D-44E3-AC89-01A335BA7329}"/>
            </a:ext>
          </a:extLst>
        </xdr:cNvPr>
        <xdr:cNvSpPr txBox="1"/>
      </xdr:nvSpPr>
      <xdr:spPr>
        <a:xfrm>
          <a:off x="9848373" y="3060496"/>
          <a:ext cx="2820423" cy="247977"/>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tx1"/>
              </a:solidFill>
            </a:rPr>
            <a:t>Top</a:t>
          </a:r>
          <a:r>
            <a:rPr lang="en-IN" sz="1400" b="1" baseline="0">
              <a:solidFill>
                <a:schemeClr val="tx1"/>
              </a:solidFill>
            </a:rPr>
            <a:t> 5 Products by Avg Rating</a:t>
          </a:r>
          <a:endParaRPr lang="en-IN" sz="1400" b="1">
            <a:solidFill>
              <a:schemeClr val="tx1"/>
            </a:solidFill>
          </a:endParaRPr>
        </a:p>
      </xdr:txBody>
    </xdr:sp>
    <xdr:clientData/>
  </xdr:twoCellAnchor>
  <xdr:twoCellAnchor>
    <xdr:from>
      <xdr:col>11</xdr:col>
      <xdr:colOff>435741</xdr:colOff>
      <xdr:row>16</xdr:row>
      <xdr:rowOff>95250</xdr:rowOff>
    </xdr:from>
    <xdr:to>
      <xdr:col>15</xdr:col>
      <xdr:colOff>381000</xdr:colOff>
      <xdr:row>32</xdr:row>
      <xdr:rowOff>95251</xdr:rowOff>
    </xdr:to>
    <xdr:sp macro="" textlink="">
      <xdr:nvSpPr>
        <xdr:cNvPr id="28" name="Rectangle 27">
          <a:extLst>
            <a:ext uri="{FF2B5EF4-FFF2-40B4-BE49-F238E27FC236}">
              <a16:creationId xmlns:a16="http://schemas.microsoft.com/office/drawing/2014/main" id="{CA984E0A-C8F5-440A-B15B-BC6F729E2032}"/>
            </a:ext>
          </a:extLst>
        </xdr:cNvPr>
        <xdr:cNvSpPr/>
      </xdr:nvSpPr>
      <xdr:spPr>
        <a:xfrm>
          <a:off x="7103241" y="3004705"/>
          <a:ext cx="2369804" cy="2909455"/>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0</xdr:col>
      <xdr:colOff>292678</xdr:colOff>
      <xdr:row>16</xdr:row>
      <xdr:rowOff>98108</xdr:rowOff>
    </xdr:from>
    <xdr:to>
      <xdr:col>5</xdr:col>
      <xdr:colOff>388471</xdr:colOff>
      <xdr:row>32</xdr:row>
      <xdr:rowOff>112059</xdr:rowOff>
    </xdr:to>
    <xdr:sp macro="" textlink="">
      <xdr:nvSpPr>
        <xdr:cNvPr id="22" name="Rectangle 21">
          <a:extLst>
            <a:ext uri="{FF2B5EF4-FFF2-40B4-BE49-F238E27FC236}">
              <a16:creationId xmlns:a16="http://schemas.microsoft.com/office/drawing/2014/main" id="{7B09D4D9-FA16-4349-8B2E-A2F12224F207}"/>
            </a:ext>
          </a:extLst>
        </xdr:cNvPr>
        <xdr:cNvSpPr/>
      </xdr:nvSpPr>
      <xdr:spPr>
        <a:xfrm>
          <a:off x="292678" y="2988995"/>
          <a:ext cx="3159504" cy="2904837"/>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16</xdr:col>
      <xdr:colOff>70701</xdr:colOff>
      <xdr:row>4</xdr:row>
      <xdr:rowOff>66155</xdr:rowOff>
    </xdr:from>
    <xdr:to>
      <xdr:col>20</xdr:col>
      <xdr:colOff>562841</xdr:colOff>
      <xdr:row>14</xdr:row>
      <xdr:rowOff>164522</xdr:rowOff>
    </xdr:to>
    <xdr:sp macro="" textlink="">
      <xdr:nvSpPr>
        <xdr:cNvPr id="19" name="Rectangle 18">
          <a:extLst>
            <a:ext uri="{FF2B5EF4-FFF2-40B4-BE49-F238E27FC236}">
              <a16:creationId xmlns:a16="http://schemas.microsoft.com/office/drawing/2014/main" id="{A5708E6F-116D-4840-85FA-C56BEE036060}"/>
            </a:ext>
          </a:extLst>
        </xdr:cNvPr>
        <xdr:cNvSpPr/>
      </xdr:nvSpPr>
      <xdr:spPr>
        <a:xfrm>
          <a:off x="9874577" y="788877"/>
          <a:ext cx="2943109" cy="1905171"/>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11</xdr:col>
      <xdr:colOff>467591</xdr:colOff>
      <xdr:row>4</xdr:row>
      <xdr:rowOff>78278</xdr:rowOff>
    </xdr:from>
    <xdr:to>
      <xdr:col>15</xdr:col>
      <xdr:colOff>415637</xdr:colOff>
      <xdr:row>14</xdr:row>
      <xdr:rowOff>168679</xdr:rowOff>
    </xdr:to>
    <xdr:sp macro="" textlink="">
      <xdr:nvSpPr>
        <xdr:cNvPr id="16" name="Rectangle 15">
          <a:extLst>
            <a:ext uri="{FF2B5EF4-FFF2-40B4-BE49-F238E27FC236}">
              <a16:creationId xmlns:a16="http://schemas.microsoft.com/office/drawing/2014/main" id="{51567346-8198-4A80-ACED-71071AC102B3}"/>
            </a:ext>
          </a:extLst>
        </xdr:cNvPr>
        <xdr:cNvSpPr/>
      </xdr:nvSpPr>
      <xdr:spPr>
        <a:xfrm>
          <a:off x="7135091" y="805642"/>
          <a:ext cx="2372591" cy="1908810"/>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0</xdr:col>
      <xdr:colOff>292677</xdr:colOff>
      <xdr:row>4</xdr:row>
      <xdr:rowOff>50568</xdr:rowOff>
    </xdr:from>
    <xdr:to>
      <xdr:col>5</xdr:col>
      <xdr:colOff>391737</xdr:colOff>
      <xdr:row>14</xdr:row>
      <xdr:rowOff>140969</xdr:rowOff>
    </xdr:to>
    <xdr:sp macro="" textlink="">
      <xdr:nvSpPr>
        <xdr:cNvPr id="10" name="Rectangle 9">
          <a:extLst>
            <a:ext uri="{FF2B5EF4-FFF2-40B4-BE49-F238E27FC236}">
              <a16:creationId xmlns:a16="http://schemas.microsoft.com/office/drawing/2014/main" id="{9767C65C-34FA-C953-E718-81B7CA496389}"/>
            </a:ext>
          </a:extLst>
        </xdr:cNvPr>
        <xdr:cNvSpPr/>
      </xdr:nvSpPr>
      <xdr:spPr>
        <a:xfrm>
          <a:off x="292677" y="773290"/>
          <a:ext cx="3162771" cy="1897205"/>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0</xdr:col>
      <xdr:colOff>0</xdr:colOff>
      <xdr:row>0</xdr:row>
      <xdr:rowOff>0</xdr:rowOff>
    </xdr:from>
    <xdr:to>
      <xdr:col>0</xdr:col>
      <xdr:colOff>160020</xdr:colOff>
      <xdr:row>39</xdr:row>
      <xdr:rowOff>99060</xdr:rowOff>
    </xdr:to>
    <xdr:sp macro="" textlink="">
      <xdr:nvSpPr>
        <xdr:cNvPr id="2" name="Rectangle 1">
          <a:extLst>
            <a:ext uri="{FF2B5EF4-FFF2-40B4-BE49-F238E27FC236}">
              <a16:creationId xmlns:a16="http://schemas.microsoft.com/office/drawing/2014/main" id="{3280CA25-7918-458F-BDF1-FFF9FF062CEF}"/>
            </a:ext>
          </a:extLst>
        </xdr:cNvPr>
        <xdr:cNvSpPr/>
      </xdr:nvSpPr>
      <xdr:spPr>
        <a:xfrm>
          <a:off x="0" y="0"/>
          <a:ext cx="160020" cy="7231380"/>
        </a:xfrm>
        <a:prstGeom prst="rect">
          <a:avLst/>
        </a:prstGeom>
        <a:gradFill flip="none" rotWithShape="1">
          <a:gsLst>
            <a:gs pos="0">
              <a:srgbClr val="C00000">
                <a:shade val="30000"/>
                <a:satMod val="115000"/>
              </a:srgbClr>
            </a:gs>
            <a:gs pos="50000">
              <a:srgbClr val="C00000">
                <a:shade val="67500"/>
                <a:satMod val="115000"/>
              </a:srgbClr>
            </a:gs>
            <a:gs pos="100000">
              <a:srgbClr val="C00000">
                <a:shade val="100000"/>
                <a:satMod val="115000"/>
              </a:srgb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0</xdr:col>
      <xdr:colOff>274320</xdr:colOff>
      <xdr:row>0</xdr:row>
      <xdr:rowOff>53339</xdr:rowOff>
    </xdr:from>
    <xdr:to>
      <xdr:col>20</xdr:col>
      <xdr:colOff>539750</xdr:colOff>
      <xdr:row>3</xdr:row>
      <xdr:rowOff>39686</xdr:rowOff>
    </xdr:to>
    <xdr:sp macro="" textlink="">
      <xdr:nvSpPr>
        <xdr:cNvPr id="4" name="Rectangle 3">
          <a:extLst>
            <a:ext uri="{FF2B5EF4-FFF2-40B4-BE49-F238E27FC236}">
              <a16:creationId xmlns:a16="http://schemas.microsoft.com/office/drawing/2014/main" id="{FFA94E8C-BB13-46B2-92A7-C39E28F50D8D}"/>
            </a:ext>
          </a:extLst>
        </xdr:cNvPr>
        <xdr:cNvSpPr/>
      </xdr:nvSpPr>
      <xdr:spPr>
        <a:xfrm>
          <a:off x="274320" y="53339"/>
          <a:ext cx="12489180" cy="534035"/>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800" kern="1200">
              <a:ln>
                <a:solidFill>
                  <a:schemeClr val="bg1"/>
                </a:solidFill>
              </a:ln>
              <a:solidFill>
                <a:schemeClr val="tx1"/>
              </a:solidFill>
            </a:rPr>
            <a:t>        E-COMMERCE:</a:t>
          </a:r>
          <a:r>
            <a:rPr lang="en-IN" sz="2800" kern="1200" baseline="0">
              <a:ln>
                <a:solidFill>
                  <a:schemeClr val="bg1"/>
                </a:solidFill>
              </a:ln>
              <a:solidFill>
                <a:schemeClr val="tx1"/>
              </a:solidFill>
            </a:rPr>
            <a:t> </a:t>
          </a:r>
          <a:r>
            <a:rPr lang="en-IN" sz="2800" kern="1200">
              <a:ln>
                <a:solidFill>
                  <a:schemeClr val="bg1"/>
                </a:solidFill>
              </a:ln>
              <a:solidFill>
                <a:schemeClr val="tx1"/>
              </a:solidFill>
            </a:rPr>
            <a:t>OLIST STORE ANALYSIS | GROUP 1</a:t>
          </a:r>
        </a:p>
      </xdr:txBody>
    </xdr:sp>
    <xdr:clientData/>
  </xdr:twoCellAnchor>
  <xdr:twoCellAnchor editAs="oneCell">
    <xdr:from>
      <xdr:col>0</xdr:col>
      <xdr:colOff>411480</xdr:colOff>
      <xdr:row>0</xdr:row>
      <xdr:rowOff>99060</xdr:rowOff>
    </xdr:from>
    <xdr:to>
      <xdr:col>1</xdr:col>
      <xdr:colOff>358140</xdr:colOff>
      <xdr:row>3</xdr:row>
      <xdr:rowOff>38100</xdr:rowOff>
    </xdr:to>
    <xdr:pic>
      <xdr:nvPicPr>
        <xdr:cNvPr id="5" name="Picture 4">
          <a:extLst>
            <a:ext uri="{FF2B5EF4-FFF2-40B4-BE49-F238E27FC236}">
              <a16:creationId xmlns:a16="http://schemas.microsoft.com/office/drawing/2014/main" id="{2561C4AA-658E-4BB9-BBB8-AC511E948C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11480" y="99060"/>
          <a:ext cx="556260" cy="48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350520</xdr:colOff>
      <xdr:row>0</xdr:row>
      <xdr:rowOff>0</xdr:rowOff>
    </xdr:from>
    <xdr:to>
      <xdr:col>16</xdr:col>
      <xdr:colOff>175260</xdr:colOff>
      <xdr:row>2</xdr:row>
      <xdr:rowOff>68580</xdr:rowOff>
    </xdr:to>
    <xdr:pic>
      <xdr:nvPicPr>
        <xdr:cNvPr id="7" name="Graphic 6" descr="Back">
          <a:hlinkClick xmlns:r="http://schemas.openxmlformats.org/officeDocument/2006/relationships" r:id="rId2"/>
          <a:extLst>
            <a:ext uri="{FF2B5EF4-FFF2-40B4-BE49-F238E27FC236}">
              <a16:creationId xmlns:a16="http://schemas.microsoft.com/office/drawing/2014/main" id="{4F4AFDE2-E64A-3557-242C-60F2EACC0DC1}"/>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9494520" y="0"/>
          <a:ext cx="434340" cy="434340"/>
        </a:xfrm>
        <a:prstGeom prst="rect">
          <a:avLst/>
        </a:prstGeom>
      </xdr:spPr>
    </xdr:pic>
    <xdr:clientData/>
  </xdr:twoCellAnchor>
  <xdr:twoCellAnchor>
    <xdr:from>
      <xdr:col>15</xdr:col>
      <xdr:colOff>358140</xdr:colOff>
      <xdr:row>1</xdr:row>
      <xdr:rowOff>160020</xdr:rowOff>
    </xdr:from>
    <xdr:to>
      <xdr:col>16</xdr:col>
      <xdr:colOff>205740</xdr:colOff>
      <xdr:row>3</xdr:row>
      <xdr:rowOff>7620</xdr:rowOff>
    </xdr:to>
    <xdr:sp macro="" textlink="">
      <xdr:nvSpPr>
        <xdr:cNvPr id="8" name="TextBox 7">
          <a:extLst>
            <a:ext uri="{FF2B5EF4-FFF2-40B4-BE49-F238E27FC236}">
              <a16:creationId xmlns:a16="http://schemas.microsoft.com/office/drawing/2014/main" id="{03CADF7D-EAA1-4D1F-88F2-2798D63B1CD5}"/>
            </a:ext>
          </a:extLst>
        </xdr:cNvPr>
        <xdr:cNvSpPr txBox="1"/>
      </xdr:nvSpPr>
      <xdr:spPr>
        <a:xfrm>
          <a:off x="9502140" y="342900"/>
          <a:ext cx="457200" cy="213360"/>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000" kern="1200"/>
            <a:t>Back</a:t>
          </a:r>
          <a:r>
            <a:rPr lang="en-IN" sz="1100" kern="1200"/>
            <a:t> </a:t>
          </a:r>
        </a:p>
      </xdr:txBody>
    </xdr:sp>
    <xdr:clientData/>
  </xdr:twoCellAnchor>
  <xdr:twoCellAnchor>
    <xdr:from>
      <xdr:col>0</xdr:col>
      <xdr:colOff>329045</xdr:colOff>
      <xdr:row>5</xdr:row>
      <xdr:rowOff>140276</xdr:rowOff>
    </xdr:from>
    <xdr:to>
      <xdr:col>5</xdr:col>
      <xdr:colOff>337704</xdr:colOff>
      <xdr:row>14</xdr:row>
      <xdr:rowOff>34636</xdr:rowOff>
    </xdr:to>
    <xdr:graphicFrame macro="">
      <xdr:nvGraphicFramePr>
        <xdr:cNvPr id="9" name="Chart 8">
          <a:extLst>
            <a:ext uri="{FF2B5EF4-FFF2-40B4-BE49-F238E27FC236}">
              <a16:creationId xmlns:a16="http://schemas.microsoft.com/office/drawing/2014/main" id="{5D5303CC-A01D-425D-B360-F4BFE2C3B1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337703</xdr:colOff>
      <xdr:row>4</xdr:row>
      <xdr:rowOff>51955</xdr:rowOff>
    </xdr:from>
    <xdr:to>
      <xdr:col>5</xdr:col>
      <xdr:colOff>355021</xdr:colOff>
      <xdr:row>5</xdr:row>
      <xdr:rowOff>113952</xdr:rowOff>
    </xdr:to>
    <xdr:sp macro="" textlink="">
      <xdr:nvSpPr>
        <xdr:cNvPr id="11" name="TextBox 10">
          <a:extLst>
            <a:ext uri="{FF2B5EF4-FFF2-40B4-BE49-F238E27FC236}">
              <a16:creationId xmlns:a16="http://schemas.microsoft.com/office/drawing/2014/main" id="{FEB7735F-6173-4FCB-8969-FC4ED4BF93F2}"/>
            </a:ext>
          </a:extLst>
        </xdr:cNvPr>
        <xdr:cNvSpPr txBox="1"/>
      </xdr:nvSpPr>
      <xdr:spPr>
        <a:xfrm>
          <a:off x="337703" y="779319"/>
          <a:ext cx="3048000" cy="243838"/>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tx1"/>
              </a:solidFill>
            </a:rPr>
            <a:t>Total</a:t>
          </a:r>
          <a:r>
            <a:rPr lang="en-IN" sz="1400" b="1" baseline="0">
              <a:solidFill>
                <a:schemeClr val="tx1"/>
              </a:solidFill>
            </a:rPr>
            <a:t> Orders</a:t>
          </a:r>
          <a:endParaRPr lang="en-IN" sz="1400" b="1">
            <a:solidFill>
              <a:schemeClr val="tx1"/>
            </a:solidFill>
          </a:endParaRPr>
        </a:p>
      </xdr:txBody>
    </xdr:sp>
    <xdr:clientData/>
  </xdr:twoCellAnchor>
  <xdr:twoCellAnchor>
    <xdr:from>
      <xdr:col>6</xdr:col>
      <xdr:colOff>81396</xdr:colOff>
      <xdr:row>4</xdr:row>
      <xdr:rowOff>47105</xdr:rowOff>
    </xdr:from>
    <xdr:to>
      <xdr:col>11</xdr:col>
      <xdr:colOff>180456</xdr:colOff>
      <xdr:row>14</xdr:row>
      <xdr:rowOff>137506</xdr:rowOff>
    </xdr:to>
    <xdr:sp macro="" textlink="">
      <xdr:nvSpPr>
        <xdr:cNvPr id="12" name="Rectangle 11">
          <a:extLst>
            <a:ext uri="{FF2B5EF4-FFF2-40B4-BE49-F238E27FC236}">
              <a16:creationId xmlns:a16="http://schemas.microsoft.com/office/drawing/2014/main" id="{C0C757AD-5261-466B-8C24-28F308D0C8C1}"/>
            </a:ext>
          </a:extLst>
        </xdr:cNvPr>
        <xdr:cNvSpPr/>
      </xdr:nvSpPr>
      <xdr:spPr>
        <a:xfrm>
          <a:off x="3718214" y="774469"/>
          <a:ext cx="3129742" cy="1908810"/>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6</xdr:col>
      <xdr:colOff>112566</xdr:colOff>
      <xdr:row>6</xdr:row>
      <xdr:rowOff>25978</xdr:rowOff>
    </xdr:from>
    <xdr:to>
      <xdr:col>11</xdr:col>
      <xdr:colOff>190499</xdr:colOff>
      <xdr:row>14</xdr:row>
      <xdr:rowOff>138545</xdr:rowOff>
    </xdr:to>
    <xdr:graphicFrame macro="">
      <xdr:nvGraphicFramePr>
        <xdr:cNvPr id="13" name="Chart 12">
          <a:extLst>
            <a:ext uri="{FF2B5EF4-FFF2-40B4-BE49-F238E27FC236}">
              <a16:creationId xmlns:a16="http://schemas.microsoft.com/office/drawing/2014/main" id="{A632B4B9-F25A-4674-B68A-637D7372FF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109103</xdr:colOff>
      <xdr:row>4</xdr:row>
      <xdr:rowOff>91787</xdr:rowOff>
    </xdr:from>
    <xdr:to>
      <xdr:col>11</xdr:col>
      <xdr:colOff>126421</xdr:colOff>
      <xdr:row>5</xdr:row>
      <xdr:rowOff>153784</xdr:rowOff>
    </xdr:to>
    <xdr:sp macro="" textlink="">
      <xdr:nvSpPr>
        <xdr:cNvPr id="14" name="TextBox 13">
          <a:extLst>
            <a:ext uri="{FF2B5EF4-FFF2-40B4-BE49-F238E27FC236}">
              <a16:creationId xmlns:a16="http://schemas.microsoft.com/office/drawing/2014/main" id="{3A82B3E7-5550-4988-A941-3A9D1F587C7C}"/>
            </a:ext>
          </a:extLst>
        </xdr:cNvPr>
        <xdr:cNvSpPr txBox="1"/>
      </xdr:nvSpPr>
      <xdr:spPr>
        <a:xfrm>
          <a:off x="3745921" y="819151"/>
          <a:ext cx="3048000" cy="243838"/>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tx1"/>
              </a:solidFill>
            </a:rPr>
            <a:t>Total</a:t>
          </a:r>
          <a:r>
            <a:rPr lang="en-IN" sz="1400" b="1" baseline="0">
              <a:solidFill>
                <a:schemeClr val="tx1"/>
              </a:solidFill>
            </a:rPr>
            <a:t> Orders Vs Payment Type</a:t>
          </a:r>
          <a:endParaRPr lang="en-IN" sz="1400" b="1">
            <a:solidFill>
              <a:schemeClr val="tx1"/>
            </a:solidFill>
          </a:endParaRPr>
        </a:p>
      </xdr:txBody>
    </xdr:sp>
    <xdr:clientData/>
  </xdr:twoCellAnchor>
  <xdr:twoCellAnchor>
    <xdr:from>
      <xdr:col>11</xdr:col>
      <xdr:colOff>502227</xdr:colOff>
      <xdr:row>5</xdr:row>
      <xdr:rowOff>129886</xdr:rowOff>
    </xdr:from>
    <xdr:to>
      <xdr:col>15</xdr:col>
      <xdr:colOff>304659</xdr:colOff>
      <xdr:row>14</xdr:row>
      <xdr:rowOff>78926</xdr:rowOff>
    </xdr:to>
    <xdr:graphicFrame macro="">
      <xdr:nvGraphicFramePr>
        <xdr:cNvPr id="15" name="Chart 14">
          <a:extLst>
            <a:ext uri="{FF2B5EF4-FFF2-40B4-BE49-F238E27FC236}">
              <a16:creationId xmlns:a16="http://schemas.microsoft.com/office/drawing/2014/main" id="{EC41403E-597B-4E78-9F06-B4DCEF9F35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11</xdr:col>
      <xdr:colOff>417367</xdr:colOff>
      <xdr:row>4</xdr:row>
      <xdr:rowOff>62345</xdr:rowOff>
    </xdr:from>
    <xdr:to>
      <xdr:col>15</xdr:col>
      <xdr:colOff>458933</xdr:colOff>
      <xdr:row>6</xdr:row>
      <xdr:rowOff>17319</xdr:rowOff>
    </xdr:to>
    <xdr:sp macro="" textlink="">
      <xdr:nvSpPr>
        <xdr:cNvPr id="17" name="TextBox 16">
          <a:extLst>
            <a:ext uri="{FF2B5EF4-FFF2-40B4-BE49-F238E27FC236}">
              <a16:creationId xmlns:a16="http://schemas.microsoft.com/office/drawing/2014/main" id="{6BA6CD89-7F89-4896-AC74-DB0F967B0250}"/>
            </a:ext>
          </a:extLst>
        </xdr:cNvPr>
        <xdr:cNvSpPr txBox="1"/>
      </xdr:nvSpPr>
      <xdr:spPr>
        <a:xfrm>
          <a:off x="7084867" y="789709"/>
          <a:ext cx="2466111" cy="318655"/>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baseline="0">
              <a:solidFill>
                <a:schemeClr val="tx1"/>
              </a:solidFill>
            </a:rPr>
            <a:t> </a:t>
          </a:r>
          <a:r>
            <a:rPr lang="en-IN" sz="1400" b="1" baseline="0">
              <a:solidFill>
                <a:schemeClr val="tx1"/>
              </a:solidFill>
            </a:rPr>
            <a:t>Average Delivery Days</a:t>
          </a:r>
          <a:endParaRPr lang="en-IN" sz="1400" b="1">
            <a:solidFill>
              <a:schemeClr val="tx1"/>
            </a:solidFill>
          </a:endParaRPr>
        </a:p>
      </xdr:txBody>
    </xdr:sp>
    <xdr:clientData/>
  </xdr:twoCellAnchor>
  <xdr:twoCellAnchor>
    <xdr:from>
      <xdr:col>16</xdr:col>
      <xdr:colOff>147204</xdr:colOff>
      <xdr:row>6</xdr:row>
      <xdr:rowOff>8660</xdr:rowOff>
    </xdr:from>
    <xdr:to>
      <xdr:col>20</xdr:col>
      <xdr:colOff>545523</xdr:colOff>
      <xdr:row>15</xdr:row>
      <xdr:rowOff>0</xdr:rowOff>
    </xdr:to>
    <xdr:graphicFrame macro="">
      <xdr:nvGraphicFramePr>
        <xdr:cNvPr id="18" name="Chart 17">
          <a:extLst>
            <a:ext uri="{FF2B5EF4-FFF2-40B4-BE49-F238E27FC236}">
              <a16:creationId xmlns:a16="http://schemas.microsoft.com/office/drawing/2014/main" id="{312EA37A-5616-4B7B-8343-92DB8C4D91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24244</xdr:colOff>
      <xdr:row>4</xdr:row>
      <xdr:rowOff>67541</xdr:rowOff>
    </xdr:from>
    <xdr:to>
      <xdr:col>21</xdr:col>
      <xdr:colOff>43295</xdr:colOff>
      <xdr:row>6</xdr:row>
      <xdr:rowOff>51955</xdr:rowOff>
    </xdr:to>
    <xdr:sp macro="" textlink="">
      <xdr:nvSpPr>
        <xdr:cNvPr id="20" name="TextBox 19">
          <a:extLst>
            <a:ext uri="{FF2B5EF4-FFF2-40B4-BE49-F238E27FC236}">
              <a16:creationId xmlns:a16="http://schemas.microsoft.com/office/drawing/2014/main" id="{171191D8-8D06-460D-A596-66EAEA1E9773}"/>
            </a:ext>
          </a:extLst>
        </xdr:cNvPr>
        <xdr:cNvSpPr txBox="1"/>
      </xdr:nvSpPr>
      <xdr:spPr>
        <a:xfrm>
          <a:off x="9722426" y="794905"/>
          <a:ext cx="3049733" cy="348095"/>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baseline="0">
              <a:solidFill>
                <a:schemeClr val="tx1"/>
              </a:solidFill>
            </a:rPr>
            <a:t> </a:t>
          </a:r>
          <a:r>
            <a:rPr lang="en-IN" sz="1400" b="1" baseline="0">
              <a:solidFill>
                <a:schemeClr val="tx1"/>
              </a:solidFill>
            </a:rPr>
            <a:t>Avg Price &amp; Avg Payment - Sao Paulo</a:t>
          </a:r>
          <a:endParaRPr lang="en-IN" sz="1400" b="1">
            <a:solidFill>
              <a:schemeClr val="tx1"/>
            </a:solidFill>
          </a:endParaRPr>
        </a:p>
      </xdr:txBody>
    </xdr:sp>
    <xdr:clientData/>
  </xdr:twoCellAnchor>
  <xdr:twoCellAnchor>
    <xdr:from>
      <xdr:col>0</xdr:col>
      <xdr:colOff>336177</xdr:colOff>
      <xdr:row>18</xdr:row>
      <xdr:rowOff>37353</xdr:rowOff>
    </xdr:from>
    <xdr:to>
      <xdr:col>5</xdr:col>
      <xdr:colOff>309369</xdr:colOff>
      <xdr:row>32</xdr:row>
      <xdr:rowOff>51236</xdr:rowOff>
    </xdr:to>
    <xdr:graphicFrame macro="">
      <xdr:nvGraphicFramePr>
        <xdr:cNvPr id="21" name="Chart 20">
          <a:extLst>
            <a:ext uri="{FF2B5EF4-FFF2-40B4-BE49-F238E27FC236}">
              <a16:creationId xmlns:a16="http://schemas.microsoft.com/office/drawing/2014/main" id="{5AA63C4F-0566-4164-AF66-B81FA2D0C4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322762</xdr:colOff>
      <xdr:row>16</xdr:row>
      <xdr:rowOff>174201</xdr:rowOff>
    </xdr:from>
    <xdr:to>
      <xdr:col>5</xdr:col>
      <xdr:colOff>381000</xdr:colOff>
      <xdr:row>18</xdr:row>
      <xdr:rowOff>59765</xdr:rowOff>
    </xdr:to>
    <xdr:sp macro="" textlink="">
      <xdr:nvSpPr>
        <xdr:cNvPr id="23" name="TextBox 22">
          <a:extLst>
            <a:ext uri="{FF2B5EF4-FFF2-40B4-BE49-F238E27FC236}">
              <a16:creationId xmlns:a16="http://schemas.microsoft.com/office/drawing/2014/main" id="{21ED6102-6488-4F1B-807A-BDC5DFA90E90}"/>
            </a:ext>
          </a:extLst>
        </xdr:cNvPr>
        <xdr:cNvSpPr txBox="1"/>
      </xdr:nvSpPr>
      <xdr:spPr>
        <a:xfrm>
          <a:off x="322762" y="3065088"/>
          <a:ext cx="3121949" cy="246924"/>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tx1"/>
              </a:solidFill>
            </a:rPr>
            <a:t>Review</a:t>
          </a:r>
          <a:r>
            <a:rPr lang="en-IN" sz="1400" b="1" baseline="0">
              <a:solidFill>
                <a:schemeClr val="tx1"/>
              </a:solidFill>
            </a:rPr>
            <a:t> Score Vs Avg Shipping Days</a:t>
          </a:r>
          <a:endParaRPr lang="en-IN" sz="1400" b="1">
            <a:solidFill>
              <a:schemeClr val="tx1"/>
            </a:solidFill>
          </a:endParaRPr>
        </a:p>
      </xdr:txBody>
    </xdr:sp>
    <xdr:clientData/>
  </xdr:twoCellAnchor>
  <xdr:twoCellAnchor>
    <xdr:from>
      <xdr:col>6</xdr:col>
      <xdr:colOff>93962</xdr:colOff>
      <xdr:row>16</xdr:row>
      <xdr:rowOff>93626</xdr:rowOff>
    </xdr:from>
    <xdr:to>
      <xdr:col>11</xdr:col>
      <xdr:colOff>189754</xdr:colOff>
      <xdr:row>32</xdr:row>
      <xdr:rowOff>107577</xdr:rowOff>
    </xdr:to>
    <xdr:sp macro="" textlink="">
      <xdr:nvSpPr>
        <xdr:cNvPr id="25" name="Rectangle 24">
          <a:extLst>
            <a:ext uri="{FF2B5EF4-FFF2-40B4-BE49-F238E27FC236}">
              <a16:creationId xmlns:a16="http://schemas.microsoft.com/office/drawing/2014/main" id="{6AAD2A53-0FDC-432D-8063-EE7ACFA617E7}"/>
            </a:ext>
          </a:extLst>
        </xdr:cNvPr>
        <xdr:cNvSpPr/>
      </xdr:nvSpPr>
      <xdr:spPr>
        <a:xfrm>
          <a:off x="3769491" y="2962332"/>
          <a:ext cx="3158734" cy="2882657"/>
        </a:xfrm>
        <a:prstGeom prst="rect">
          <a:avLst/>
        </a:prstGeom>
        <a:solidFill>
          <a:schemeClr val="bg1"/>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kern="1200"/>
        </a:p>
      </xdr:txBody>
    </xdr:sp>
    <xdr:clientData/>
  </xdr:twoCellAnchor>
  <xdr:twoCellAnchor>
    <xdr:from>
      <xdr:col>6</xdr:col>
      <xdr:colOff>94163</xdr:colOff>
      <xdr:row>16</xdr:row>
      <xdr:rowOff>139836</xdr:rowOff>
    </xdr:from>
    <xdr:to>
      <xdr:col>11</xdr:col>
      <xdr:colOff>152400</xdr:colOff>
      <xdr:row>18</xdr:row>
      <xdr:rowOff>25400</xdr:rowOff>
    </xdr:to>
    <xdr:sp macro="" textlink="">
      <xdr:nvSpPr>
        <xdr:cNvPr id="26" name="TextBox 25">
          <a:extLst>
            <a:ext uri="{FF2B5EF4-FFF2-40B4-BE49-F238E27FC236}">
              <a16:creationId xmlns:a16="http://schemas.microsoft.com/office/drawing/2014/main" id="{CE53D2A4-B640-4420-9B45-0E9B2DF4423F}"/>
            </a:ext>
          </a:extLst>
        </xdr:cNvPr>
        <xdr:cNvSpPr txBox="1"/>
      </xdr:nvSpPr>
      <xdr:spPr>
        <a:xfrm>
          <a:off x="3769692" y="3008542"/>
          <a:ext cx="3121179" cy="244152"/>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tx1"/>
              </a:solidFill>
            </a:rPr>
            <a:t>Top</a:t>
          </a:r>
          <a:r>
            <a:rPr lang="en-IN" sz="1400" b="1" baseline="0">
              <a:solidFill>
                <a:schemeClr val="tx1"/>
              </a:solidFill>
            </a:rPr>
            <a:t> 5 Cities With Highest Sales</a:t>
          </a:r>
          <a:endParaRPr lang="en-IN" sz="1400" b="1">
            <a:solidFill>
              <a:schemeClr val="tx1"/>
            </a:solidFill>
          </a:endParaRPr>
        </a:p>
      </xdr:txBody>
    </xdr:sp>
    <xdr:clientData/>
  </xdr:twoCellAnchor>
  <xdr:twoCellAnchor>
    <xdr:from>
      <xdr:col>6</xdr:col>
      <xdr:colOff>135795</xdr:colOff>
      <xdr:row>18</xdr:row>
      <xdr:rowOff>60757</xdr:rowOff>
    </xdr:from>
    <xdr:to>
      <xdr:col>11</xdr:col>
      <xdr:colOff>224116</xdr:colOff>
      <xdr:row>32</xdr:row>
      <xdr:rowOff>149412</xdr:rowOff>
    </xdr:to>
    <xdr:graphicFrame macro="">
      <xdr:nvGraphicFramePr>
        <xdr:cNvPr id="24" name="Chart 23">
          <a:extLst>
            <a:ext uri="{FF2B5EF4-FFF2-40B4-BE49-F238E27FC236}">
              <a16:creationId xmlns:a16="http://schemas.microsoft.com/office/drawing/2014/main" id="{D20926E2-CAB6-4970-BA17-D57A14012B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11</xdr:col>
      <xdr:colOff>511064</xdr:colOff>
      <xdr:row>19</xdr:row>
      <xdr:rowOff>56775</xdr:rowOff>
    </xdr:from>
    <xdr:to>
      <xdr:col>15</xdr:col>
      <xdr:colOff>303247</xdr:colOff>
      <xdr:row>31</xdr:row>
      <xdr:rowOff>126046</xdr:rowOff>
    </xdr:to>
    <xdr:graphicFrame macro="">
      <xdr:nvGraphicFramePr>
        <xdr:cNvPr id="27" name="Chart 26">
          <a:extLst>
            <a:ext uri="{FF2B5EF4-FFF2-40B4-BE49-F238E27FC236}">
              <a16:creationId xmlns:a16="http://schemas.microsoft.com/office/drawing/2014/main" id="{BF05C9FE-8F47-452C-BD65-42D553CD66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11</xdr:col>
      <xdr:colOff>574489</xdr:colOff>
      <xdr:row>16</xdr:row>
      <xdr:rowOff>121225</xdr:rowOff>
    </xdr:from>
    <xdr:to>
      <xdr:col>15</xdr:col>
      <xdr:colOff>355023</xdr:colOff>
      <xdr:row>19</xdr:row>
      <xdr:rowOff>147204</xdr:rowOff>
    </xdr:to>
    <xdr:sp macro="" textlink="">
      <xdr:nvSpPr>
        <xdr:cNvPr id="29" name="TextBox 28">
          <a:extLst>
            <a:ext uri="{FF2B5EF4-FFF2-40B4-BE49-F238E27FC236}">
              <a16:creationId xmlns:a16="http://schemas.microsoft.com/office/drawing/2014/main" id="{4C5C1BBE-7037-47B9-8B9C-2ED0835803DD}"/>
            </a:ext>
          </a:extLst>
        </xdr:cNvPr>
        <xdr:cNvSpPr txBox="1"/>
      </xdr:nvSpPr>
      <xdr:spPr>
        <a:xfrm>
          <a:off x="7241989" y="3030680"/>
          <a:ext cx="2205079" cy="571501"/>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tx1"/>
              </a:solidFill>
            </a:rPr>
            <a:t>Payment</a:t>
          </a:r>
          <a:r>
            <a:rPr lang="en-IN" sz="1400" b="1" baseline="0">
              <a:solidFill>
                <a:schemeClr val="tx1"/>
              </a:solidFill>
            </a:rPr>
            <a:t> Trends: Weekday Vs Weekend</a:t>
          </a:r>
          <a:endParaRPr lang="en-IN" sz="1400" b="1">
            <a:solidFill>
              <a:schemeClr val="tx1"/>
            </a:solidFill>
          </a:endParaRPr>
        </a:p>
      </xdr:txBody>
    </xdr:sp>
    <xdr:clientData/>
  </xdr:twoCellAnchor>
  <xdr:twoCellAnchor>
    <xdr:from>
      <xdr:col>16</xdr:col>
      <xdr:colOff>216477</xdr:colOff>
      <xdr:row>19</xdr:row>
      <xdr:rowOff>0</xdr:rowOff>
    </xdr:from>
    <xdr:to>
      <xdr:col>20</xdr:col>
      <xdr:colOff>502085</xdr:colOff>
      <xdr:row>32</xdr:row>
      <xdr:rowOff>65279</xdr:rowOff>
    </xdr:to>
    <xdr:graphicFrame macro="">
      <xdr:nvGraphicFramePr>
        <xdr:cNvPr id="30" name="Chart 29">
          <a:extLst>
            <a:ext uri="{FF2B5EF4-FFF2-40B4-BE49-F238E27FC236}">
              <a16:creationId xmlns:a16="http://schemas.microsoft.com/office/drawing/2014/main" id="{BBF76052-D079-413C-BCE1-0389455E75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21</xdr:col>
      <xdr:colOff>252823</xdr:colOff>
      <xdr:row>24</xdr:row>
      <xdr:rowOff>78983</xdr:rowOff>
    </xdr:from>
    <xdr:to>
      <xdr:col>24</xdr:col>
      <xdr:colOff>7939</xdr:colOff>
      <xdr:row>33</xdr:row>
      <xdr:rowOff>174625</xdr:rowOff>
    </xdr:to>
    <mc:AlternateContent xmlns:mc="http://schemas.openxmlformats.org/markup-compatibility/2006" xmlns:a14="http://schemas.microsoft.com/office/drawing/2010/main">
      <mc:Choice Requires="a14">
        <xdr:graphicFrame macro="">
          <xdr:nvGraphicFramePr>
            <xdr:cNvPr id="33" name="payment_type 1">
              <a:extLst>
                <a:ext uri="{FF2B5EF4-FFF2-40B4-BE49-F238E27FC236}">
                  <a16:creationId xmlns:a16="http://schemas.microsoft.com/office/drawing/2014/main" id="{22D5BAB3-A6A4-46B6-B370-24B97101E2EA}"/>
                </a:ext>
              </a:extLst>
            </xdr:cNvPr>
            <xdr:cNvGraphicFramePr/>
          </xdr:nvGraphicFramePr>
          <xdr:xfrm>
            <a:off x="0" y="0"/>
            <a:ext cx="0" cy="0"/>
          </xdr:xfrm>
          <a:graphic>
            <a:graphicData uri="http://schemas.microsoft.com/office/drawing/2010/slicer">
              <sle:slicer xmlns:sle="http://schemas.microsoft.com/office/drawing/2010/slicer" name="payment_type 1"/>
            </a:graphicData>
          </a:graphic>
        </xdr:graphicFrame>
      </mc:Choice>
      <mc:Fallback xmlns="">
        <xdr:sp macro="" textlink="">
          <xdr:nvSpPr>
            <xdr:cNvPr id="0" name=""/>
            <xdr:cNvSpPr>
              <a:spLocks noTextEdit="1"/>
            </xdr:cNvSpPr>
          </xdr:nvSpPr>
          <xdr:spPr>
            <a:xfrm>
              <a:off x="13120411" y="4415313"/>
              <a:ext cx="1593342" cy="17217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292055</xdr:colOff>
      <xdr:row>12</xdr:row>
      <xdr:rowOff>166687</xdr:rowOff>
    </xdr:from>
    <xdr:to>
      <xdr:col>24</xdr:col>
      <xdr:colOff>15876</xdr:colOff>
      <xdr:row>22</xdr:row>
      <xdr:rowOff>64915</xdr:rowOff>
    </xdr:to>
    <mc:AlternateContent xmlns:mc="http://schemas.openxmlformats.org/markup-compatibility/2006" xmlns:a14="http://schemas.microsoft.com/office/drawing/2010/main">
      <mc:Choice Requires="a14">
        <xdr:graphicFrame macro="">
          <xdr:nvGraphicFramePr>
            <xdr:cNvPr id="34" name="customer_state 1">
              <a:extLst>
                <a:ext uri="{FF2B5EF4-FFF2-40B4-BE49-F238E27FC236}">
                  <a16:creationId xmlns:a16="http://schemas.microsoft.com/office/drawing/2014/main" id="{924BE3B9-7EA6-4DD0-B793-8F1B95415C33}"/>
                </a:ext>
              </a:extLst>
            </xdr:cNvPr>
            <xdr:cNvGraphicFramePr/>
          </xdr:nvGraphicFramePr>
          <xdr:xfrm>
            <a:off x="0" y="0"/>
            <a:ext cx="0" cy="0"/>
          </xdr:xfrm>
          <a:graphic>
            <a:graphicData uri="http://schemas.microsoft.com/office/drawing/2010/slicer">
              <sle:slicer xmlns:sle="http://schemas.microsoft.com/office/drawing/2010/slicer" name="customer_state 1"/>
            </a:graphicData>
          </a:graphic>
        </xdr:graphicFrame>
      </mc:Choice>
      <mc:Fallback xmlns="">
        <xdr:sp macro="" textlink="">
          <xdr:nvSpPr>
            <xdr:cNvPr id="0" name=""/>
            <xdr:cNvSpPr>
              <a:spLocks noTextEdit="1"/>
            </xdr:cNvSpPr>
          </xdr:nvSpPr>
          <xdr:spPr>
            <a:xfrm>
              <a:off x="13159643" y="2334852"/>
              <a:ext cx="1562047" cy="17050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292056</xdr:colOff>
      <xdr:row>4</xdr:row>
      <xdr:rowOff>7937</xdr:rowOff>
    </xdr:from>
    <xdr:to>
      <xdr:col>24</xdr:col>
      <xdr:colOff>7939</xdr:colOff>
      <xdr:row>10</xdr:row>
      <xdr:rowOff>158750</xdr:rowOff>
    </xdr:to>
    <mc:AlternateContent xmlns:mc="http://schemas.openxmlformats.org/markup-compatibility/2006" xmlns:a14="http://schemas.microsoft.com/office/drawing/2010/main">
      <mc:Choice Requires="a14">
        <xdr:graphicFrame macro="">
          <xdr:nvGraphicFramePr>
            <xdr:cNvPr id="35" name="Year  1">
              <a:extLst>
                <a:ext uri="{FF2B5EF4-FFF2-40B4-BE49-F238E27FC236}">
                  <a16:creationId xmlns:a16="http://schemas.microsoft.com/office/drawing/2014/main" id="{6421BB80-EBA3-4331-941C-2410C94B92B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3159644" y="730659"/>
              <a:ext cx="1554109" cy="123489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21</xdr:col>
      <xdr:colOff>293687</xdr:colOff>
      <xdr:row>0</xdr:row>
      <xdr:rowOff>59460</xdr:rowOff>
    </xdr:from>
    <xdr:to>
      <xdr:col>23</xdr:col>
      <xdr:colOff>530369</xdr:colOff>
      <xdr:row>2</xdr:row>
      <xdr:rowOff>14434</xdr:rowOff>
    </xdr:to>
    <xdr:sp macro="" textlink="">
      <xdr:nvSpPr>
        <xdr:cNvPr id="37" name="TextBox 36">
          <a:extLst>
            <a:ext uri="{FF2B5EF4-FFF2-40B4-BE49-F238E27FC236}">
              <a16:creationId xmlns:a16="http://schemas.microsoft.com/office/drawing/2014/main" id="{7CCA65AF-CCD4-4B2D-B6B0-4C3EA6D41C2D}"/>
            </a:ext>
          </a:extLst>
        </xdr:cNvPr>
        <xdr:cNvSpPr txBox="1"/>
      </xdr:nvSpPr>
      <xdr:spPr>
        <a:xfrm>
          <a:off x="13128625" y="59460"/>
          <a:ext cx="1459057" cy="320099"/>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baseline="0">
              <a:solidFill>
                <a:srgbClr val="FFFF00"/>
              </a:solidFill>
            </a:rPr>
            <a:t>SLICERS</a:t>
          </a:r>
          <a:endParaRPr lang="en-IN" sz="2000" b="1">
            <a:solidFill>
              <a:srgbClr val="FFFF00"/>
            </a:solidFill>
          </a:endParaRPr>
        </a:p>
      </xdr:txBody>
    </xdr:sp>
    <xdr:clientData/>
  </xdr:twoCellAnchor>
  <xdr:twoCellAnchor>
    <xdr:from>
      <xdr:col>21</xdr:col>
      <xdr:colOff>323805</xdr:colOff>
      <xdr:row>2</xdr:row>
      <xdr:rowOff>71438</xdr:rowOff>
    </xdr:from>
    <xdr:to>
      <xdr:col>23</xdr:col>
      <xdr:colOff>533990</xdr:colOff>
      <xdr:row>3</xdr:row>
      <xdr:rowOff>147953</xdr:rowOff>
    </xdr:to>
    <xdr:sp macro="" textlink="">
      <xdr:nvSpPr>
        <xdr:cNvPr id="38" name="TextBox 37">
          <a:extLst>
            <a:ext uri="{FF2B5EF4-FFF2-40B4-BE49-F238E27FC236}">
              <a16:creationId xmlns:a16="http://schemas.microsoft.com/office/drawing/2014/main" id="{44C44250-AEF9-4039-8AC8-FA99E195C0B6}"/>
            </a:ext>
          </a:extLst>
        </xdr:cNvPr>
        <xdr:cNvSpPr txBox="1"/>
      </xdr:nvSpPr>
      <xdr:spPr>
        <a:xfrm>
          <a:off x="13158743" y="436563"/>
          <a:ext cx="1432560" cy="2590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bg1"/>
              </a:solidFill>
            </a:rPr>
            <a:t>-- Select</a:t>
          </a:r>
          <a:r>
            <a:rPr lang="en-IN" sz="1400" b="1" baseline="0">
              <a:solidFill>
                <a:schemeClr val="bg1"/>
              </a:solidFill>
            </a:rPr>
            <a:t> Year --</a:t>
          </a:r>
          <a:endParaRPr lang="en-IN" sz="1400" b="1">
            <a:solidFill>
              <a:schemeClr val="bg1"/>
            </a:solidFill>
          </a:endParaRPr>
        </a:p>
      </xdr:txBody>
    </xdr:sp>
    <xdr:clientData/>
  </xdr:twoCellAnchor>
  <xdr:twoCellAnchor>
    <xdr:from>
      <xdr:col>21</xdr:col>
      <xdr:colOff>325392</xdr:colOff>
      <xdr:row>11</xdr:row>
      <xdr:rowOff>25400</xdr:rowOff>
    </xdr:from>
    <xdr:to>
      <xdr:col>23</xdr:col>
      <xdr:colOff>535577</xdr:colOff>
      <xdr:row>12</xdr:row>
      <xdr:rowOff>101916</xdr:rowOff>
    </xdr:to>
    <xdr:sp macro="" textlink="">
      <xdr:nvSpPr>
        <xdr:cNvPr id="40" name="TextBox 39">
          <a:extLst>
            <a:ext uri="{FF2B5EF4-FFF2-40B4-BE49-F238E27FC236}">
              <a16:creationId xmlns:a16="http://schemas.microsoft.com/office/drawing/2014/main" id="{FFC14A1D-F984-4FFE-8B95-6EAA676A54D6}"/>
            </a:ext>
          </a:extLst>
        </xdr:cNvPr>
        <xdr:cNvSpPr txBox="1"/>
      </xdr:nvSpPr>
      <xdr:spPr>
        <a:xfrm>
          <a:off x="13160330" y="2033588"/>
          <a:ext cx="1432560" cy="2590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bg1"/>
              </a:solidFill>
            </a:rPr>
            <a:t>-- Select</a:t>
          </a:r>
          <a:r>
            <a:rPr lang="en-IN" sz="1400" b="1" baseline="0">
              <a:solidFill>
                <a:schemeClr val="bg1"/>
              </a:solidFill>
            </a:rPr>
            <a:t> State --</a:t>
          </a:r>
          <a:endParaRPr lang="en-IN" sz="1400" b="1">
            <a:solidFill>
              <a:schemeClr val="bg1"/>
            </a:solidFill>
          </a:endParaRPr>
        </a:p>
      </xdr:txBody>
    </xdr:sp>
    <xdr:clientData/>
  </xdr:twoCellAnchor>
  <xdr:twoCellAnchor>
    <xdr:from>
      <xdr:col>21</xdr:col>
      <xdr:colOff>47625</xdr:colOff>
      <xdr:row>22</xdr:row>
      <xdr:rowOff>82549</xdr:rowOff>
    </xdr:from>
    <xdr:to>
      <xdr:col>24</xdr:col>
      <xdr:colOff>341313</xdr:colOff>
      <xdr:row>24</xdr:row>
      <xdr:rowOff>95250</xdr:rowOff>
    </xdr:to>
    <xdr:sp macro="" textlink="">
      <xdr:nvSpPr>
        <xdr:cNvPr id="41" name="TextBox 40">
          <a:extLst>
            <a:ext uri="{FF2B5EF4-FFF2-40B4-BE49-F238E27FC236}">
              <a16:creationId xmlns:a16="http://schemas.microsoft.com/office/drawing/2014/main" id="{5221CD21-3978-426D-A1CC-DB10030A55B2}"/>
            </a:ext>
          </a:extLst>
        </xdr:cNvPr>
        <xdr:cNvSpPr txBox="1"/>
      </xdr:nvSpPr>
      <xdr:spPr>
        <a:xfrm>
          <a:off x="12882563" y="4098924"/>
          <a:ext cx="2127250" cy="3778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400" b="1">
              <a:solidFill>
                <a:schemeClr val="bg1"/>
              </a:solidFill>
            </a:rPr>
            <a:t>-- Select</a:t>
          </a:r>
          <a:r>
            <a:rPr lang="en-IN" sz="1400" b="1" baseline="0">
              <a:solidFill>
                <a:schemeClr val="bg1"/>
              </a:solidFill>
            </a:rPr>
            <a:t> Payment Type --</a:t>
          </a:r>
          <a:endParaRPr lang="en-IN" sz="1400" b="1">
            <a:solidFill>
              <a:schemeClr val="bg1"/>
            </a:solidFill>
          </a:endParaRPr>
        </a:p>
      </xdr:txBody>
    </xdr:sp>
    <xdr:clientData/>
  </xdr:twoCellAnchor>
</xdr:wsDr>
</file>

<file path=xl/drawings/drawing14.xml><?xml version="1.0" encoding="utf-8"?>
<c:userShapes xmlns:c="http://schemas.openxmlformats.org/drawingml/2006/chart">
  <cdr:relSizeAnchor xmlns:cdr="http://schemas.openxmlformats.org/drawingml/2006/chartDrawing">
    <cdr:from>
      <cdr:x>0.31806</cdr:x>
      <cdr:y>0.0638</cdr:y>
    </cdr:from>
    <cdr:to>
      <cdr:x>0.81667</cdr:x>
      <cdr:y>0.14969</cdr:y>
    </cdr:to>
    <cdr:sp macro="" textlink="">
      <cdr:nvSpPr>
        <cdr:cNvPr id="2" name="TextBox 1">
          <a:extLst xmlns:a="http://schemas.openxmlformats.org/drawingml/2006/main">
            <a:ext uri="{FF2B5EF4-FFF2-40B4-BE49-F238E27FC236}">
              <a16:creationId xmlns:a16="http://schemas.microsoft.com/office/drawing/2014/main" id="{2915BDA5-F272-4511-83B0-777793B977BF}"/>
            </a:ext>
          </a:extLst>
        </cdr:cNvPr>
        <cdr:cNvSpPr txBox="1"/>
      </cdr:nvSpPr>
      <cdr:spPr>
        <a:xfrm xmlns:a="http://schemas.openxmlformats.org/drawingml/2006/main">
          <a:off x="1454150" y="165101"/>
          <a:ext cx="2279650" cy="2222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IN" sz="1100"/>
        </a:p>
      </cdr:txBody>
    </cdr:sp>
  </cdr:relSizeAnchor>
</c:userShapes>
</file>

<file path=xl/drawings/drawing2.xml><?xml version="1.0" encoding="utf-8"?>
<xdr:wsDr xmlns:xdr="http://schemas.openxmlformats.org/drawingml/2006/spreadsheetDrawing" xmlns:a="http://schemas.openxmlformats.org/drawingml/2006/main">
  <xdr:twoCellAnchor>
    <xdr:from>
      <xdr:col>1</xdr:col>
      <xdr:colOff>863600</xdr:colOff>
      <xdr:row>4</xdr:row>
      <xdr:rowOff>88900</xdr:rowOff>
    </xdr:from>
    <xdr:to>
      <xdr:col>8</xdr:col>
      <xdr:colOff>146050</xdr:colOff>
      <xdr:row>18</xdr:row>
      <xdr:rowOff>15874</xdr:rowOff>
    </xdr:to>
    <xdr:graphicFrame macro="">
      <xdr:nvGraphicFramePr>
        <xdr:cNvPr id="2" name="Chart 1">
          <a:extLst>
            <a:ext uri="{FF2B5EF4-FFF2-40B4-BE49-F238E27FC236}">
              <a16:creationId xmlns:a16="http://schemas.microsoft.com/office/drawing/2014/main" id="{FF402A1E-119E-4036-8297-B1DDB39575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285750</xdr:colOff>
      <xdr:row>3</xdr:row>
      <xdr:rowOff>53975</xdr:rowOff>
    </xdr:from>
    <xdr:to>
      <xdr:col>9</xdr:col>
      <xdr:colOff>590550</xdr:colOff>
      <xdr:row>18</xdr:row>
      <xdr:rowOff>34925</xdr:rowOff>
    </xdr:to>
    <xdr:graphicFrame macro="">
      <xdr:nvGraphicFramePr>
        <xdr:cNvPr id="2" name="Chart 1">
          <a:extLst>
            <a:ext uri="{FF2B5EF4-FFF2-40B4-BE49-F238E27FC236}">
              <a16:creationId xmlns:a16="http://schemas.microsoft.com/office/drawing/2014/main" id="{4396333B-3B5D-4F94-B718-43B2B15F07C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863600</xdr:colOff>
      <xdr:row>3</xdr:row>
      <xdr:rowOff>101599</xdr:rowOff>
    </xdr:from>
    <xdr:to>
      <xdr:col>9</xdr:col>
      <xdr:colOff>146050</xdr:colOff>
      <xdr:row>18</xdr:row>
      <xdr:rowOff>15874</xdr:rowOff>
    </xdr:to>
    <xdr:graphicFrame macro="">
      <xdr:nvGraphicFramePr>
        <xdr:cNvPr id="2" name="Chart 1">
          <a:extLst>
            <a:ext uri="{FF2B5EF4-FFF2-40B4-BE49-F238E27FC236}">
              <a16:creationId xmlns:a16="http://schemas.microsoft.com/office/drawing/2014/main" id="{7B5F2A80-383F-46B3-8AF4-46B216475C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31750</xdr:colOff>
      <xdr:row>4</xdr:row>
      <xdr:rowOff>6349</xdr:rowOff>
    </xdr:from>
    <xdr:to>
      <xdr:col>9</xdr:col>
      <xdr:colOff>336550</xdr:colOff>
      <xdr:row>18</xdr:row>
      <xdr:rowOff>15874</xdr:rowOff>
    </xdr:to>
    <xdr:graphicFrame macro="">
      <xdr:nvGraphicFramePr>
        <xdr:cNvPr id="3" name="Chart 2">
          <a:extLst>
            <a:ext uri="{FF2B5EF4-FFF2-40B4-BE49-F238E27FC236}">
              <a16:creationId xmlns:a16="http://schemas.microsoft.com/office/drawing/2014/main" id="{1BAAACC9-B113-4047-8F23-1566802997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0.31806</cdr:x>
      <cdr:y>0.0638</cdr:y>
    </cdr:from>
    <cdr:to>
      <cdr:x>0.81667</cdr:x>
      <cdr:y>0.14969</cdr:y>
    </cdr:to>
    <cdr:sp macro="" textlink="">
      <cdr:nvSpPr>
        <cdr:cNvPr id="2" name="TextBox 1">
          <a:extLst xmlns:a="http://schemas.openxmlformats.org/drawingml/2006/main">
            <a:ext uri="{FF2B5EF4-FFF2-40B4-BE49-F238E27FC236}">
              <a16:creationId xmlns:a16="http://schemas.microsoft.com/office/drawing/2014/main" id="{2915BDA5-F272-4511-83B0-777793B977BF}"/>
            </a:ext>
          </a:extLst>
        </cdr:cNvPr>
        <cdr:cNvSpPr txBox="1"/>
      </cdr:nvSpPr>
      <cdr:spPr>
        <a:xfrm xmlns:a="http://schemas.openxmlformats.org/drawingml/2006/main">
          <a:off x="1454150" y="165101"/>
          <a:ext cx="2279650" cy="22225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IN" sz="1100"/>
        </a:p>
      </cdr:txBody>
    </cdr:sp>
  </cdr:relSizeAnchor>
</c:userShapes>
</file>

<file path=xl/drawings/drawing7.xml><?xml version="1.0" encoding="utf-8"?>
<xdr:wsDr xmlns:xdr="http://schemas.openxmlformats.org/drawingml/2006/spreadsheetDrawing" xmlns:a="http://schemas.openxmlformats.org/drawingml/2006/main">
  <xdr:twoCellAnchor>
    <xdr:from>
      <xdr:col>2</xdr:col>
      <xdr:colOff>349250</xdr:colOff>
      <xdr:row>6</xdr:row>
      <xdr:rowOff>57150</xdr:rowOff>
    </xdr:from>
    <xdr:to>
      <xdr:col>10</xdr:col>
      <xdr:colOff>44450</xdr:colOff>
      <xdr:row>18</xdr:row>
      <xdr:rowOff>41274</xdr:rowOff>
    </xdr:to>
    <xdr:graphicFrame macro="">
      <xdr:nvGraphicFramePr>
        <xdr:cNvPr id="2" name="Chart 1">
          <a:extLst>
            <a:ext uri="{FF2B5EF4-FFF2-40B4-BE49-F238E27FC236}">
              <a16:creationId xmlns:a16="http://schemas.microsoft.com/office/drawing/2014/main" id="{11AC2CAA-37A5-47FF-9C56-7831DF0257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2225675</xdr:colOff>
      <xdr:row>6</xdr:row>
      <xdr:rowOff>19050</xdr:rowOff>
    </xdr:from>
    <xdr:to>
      <xdr:col>6</xdr:col>
      <xdr:colOff>454025</xdr:colOff>
      <xdr:row>18</xdr:row>
      <xdr:rowOff>15874</xdr:rowOff>
    </xdr:to>
    <xdr:graphicFrame macro="">
      <xdr:nvGraphicFramePr>
        <xdr:cNvPr id="3" name="Chart 2">
          <a:extLst>
            <a:ext uri="{FF2B5EF4-FFF2-40B4-BE49-F238E27FC236}">
              <a16:creationId xmlns:a16="http://schemas.microsoft.com/office/drawing/2014/main" id="{174FB3CC-9B5B-4906-A31D-CEB7D2EEA6D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2</xdr:col>
      <xdr:colOff>63500</xdr:colOff>
      <xdr:row>3</xdr:row>
      <xdr:rowOff>34924</xdr:rowOff>
    </xdr:from>
    <xdr:to>
      <xdr:col>10</xdr:col>
      <xdr:colOff>501650</xdr:colOff>
      <xdr:row>18</xdr:row>
      <xdr:rowOff>114299</xdr:rowOff>
    </xdr:to>
    <xdr:graphicFrame macro="">
      <xdr:nvGraphicFramePr>
        <xdr:cNvPr id="2" name="Chart 1">
          <a:extLst>
            <a:ext uri="{FF2B5EF4-FFF2-40B4-BE49-F238E27FC236}">
              <a16:creationId xmlns:a16="http://schemas.microsoft.com/office/drawing/2014/main" id="{C02AF6E6-536F-44BD-94D2-0594F2CBB2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ema Lagudu" refreshedDate="45683.483128472224" backgroundQuery="1" createdVersion="7" refreshedVersion="7" minRefreshableVersion="3" recordCount="0" supportSubquery="1" supportAdvancedDrill="1" xr:uid="{D85507C5-E7BD-40BF-889C-F647AC051AF3}">
  <cacheSource type="external" connectionId="10"/>
  <cacheFields count="2">
    <cacheField name="[olist_orders_dataset_csv].[Weekday/weekend].[Weekday/weekend]" caption="Weekday/weekend" numFmtId="0" hierarchy="38" level="1">
      <sharedItems count="2">
        <s v="Weekday"/>
        <s v="Weekend"/>
      </sharedItems>
    </cacheField>
    <cacheField name="[Measures].[Count of order_id]" caption="Count of order_id" numFmtId="0" hierarchy="76" level="32767"/>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0"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0"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2" memberValueDatatype="130" unbalanced="0">
      <fieldsUsage count="2">
        <fieldUsage x="-1"/>
        <fieldUsage x="0"/>
      </fieldsUsage>
    </cacheHierarchy>
    <cacheHierarchy uniqueName="[olist_orders_dataset_csv].[DeliveryDays]" caption="DeliveryDays" attribute="1" defaultMemberUniqueName="[olist_orders_dataset_csv].[DeliveryDays].[All]" allUniqueName="[olist_orders_dataset_csv].[DeliveryDays].[All]" dimensionUniqueName="[olist_orders_dataset_csv]" displayFolder="" count="0" memberValueDatatype="20" unbalanced="0"/>
    <cacheHierarchy uniqueName="[olist_orders_dataset_csv].[Year]" caption="Year" attribute="1" defaultMemberUniqueName="[olist_orders_dataset_csv].[Year].[All]" allUniqueName="[olist_orders_dataset_csv].[Year].[All]" dimensionUniqueName="[olist_orders_dataset_csv]" displayFolder="" count="0" memberValueDatatype="20" unbalanced="0"/>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0"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0"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036226854" backgroundQuery="1" createdVersion="7" refreshedVersion="8" minRefreshableVersion="3" recordCount="0" supportSubquery="1" supportAdvancedDrill="1" xr:uid="{6F335F3B-8D36-4E97-8935-AF39A1B88B31}">
  <cacheSource type="external" connectionId="10"/>
  <cacheFields count="3">
    <cacheField name="[olist_sellers_dataset].[seller_city].[seller_city]" caption="seller_city" numFmtId="0" hierarchy="54" level="1">
      <sharedItems count="5">
        <s v="curitiba"/>
        <s v="guarulhos"/>
        <s v="ibitinga"/>
        <s v="rio de janeiro"/>
        <s v="sao paulo"/>
      </sharedItems>
    </cacheField>
    <cacheField name="[Measures].[Sum of price]" caption="Sum of price" numFmtId="0" hierarchy="79" level="32767"/>
    <cacheField name="[olist_orders_dataset_csv].[Year].[Year]" caption="Year" numFmtId="0" hierarchy="40"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2"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2"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2"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2"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2"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2"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2"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2"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2"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2"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2"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2"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2"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2"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2"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2"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2"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2"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2"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2"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2"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2"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2"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2"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2"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2"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2"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2"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2"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2"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2"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2"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2"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2"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2" memberValueDatatype="7" unbalanced="0"/>
    <cacheHierarchy uniqueName="[olist_orders_dataset_csv].[Day]" caption="Day" attribute="1" defaultMemberUniqueName="[olist_orders_dataset_csv].[Day].[All]" allUniqueName="[olist_orders_dataset_csv].[Day].[All]" dimensionUniqueName="[olist_orders_dataset_csv]" displayFolder="" count="2"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2"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2"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fieldsUsage count="2">
        <fieldUsage x="-1"/>
        <fieldUsage x="2"/>
      </fieldsUsage>
    </cacheHierarchy>
    <cacheHierarchy uniqueName="[olist_orders_dataset_csv].[month]" caption="month" attribute="1" defaultMemberUniqueName="[olist_orders_dataset_csv].[month].[All]" allUniqueName="[olist_orders_dataset_csv].[month].[All]" dimensionUniqueName="[olist_orders_dataset_csv]" displayFolder="" count="2"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2"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2"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2"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2"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2"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2"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2"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2"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2"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2"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2"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2" memberValueDatatype="130" unbalanced="0">
      <fieldsUsage count="2">
        <fieldUsage x="-1"/>
        <fieldUsage x="0"/>
      </fieldsUsage>
    </cacheHierarchy>
    <cacheHierarchy uniqueName="[olist_sellers_dataset].[seller_state]" caption="seller_state" attribute="1" defaultMemberUniqueName="[olist_sellers_dataset].[seller_state].[All]" allUniqueName="[olist_sellers_dataset].[seller_state].[All]" dimensionUniqueName="[olist_sellers_dataset]" displayFolder="" count="2"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2"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2"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oneField="1" hidden="1">
      <fieldsUsage count="1">
        <fieldUsage x="1"/>
      </fieldsUsage>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183564814" backgroundQuery="1" createdVersion="7" refreshedVersion="8" minRefreshableVersion="3" recordCount="0" supportSubquery="1" supportAdvancedDrill="1" xr:uid="{F6A7B7F1-CED3-41D3-97FF-407D4100A041}">
  <cacheSource type="external" connectionId="10"/>
  <cacheFields count="6">
    <cacheField name="[olist_orders_dataset_csv].[month].[month]" caption="month" numFmtId="0" hierarchy="41" level="1">
      <sharedItems count="9">
        <s v="April"/>
        <s v="August"/>
        <s v="December"/>
        <s v="July"/>
        <s v="June"/>
        <s v="May"/>
        <s v="November"/>
        <s v="October"/>
        <s v="September"/>
      </sharedItems>
    </cacheField>
    <cacheField name="[Measures].[totalprofit]" caption="totalprofit" numFmtId="0" hierarchy="65" level="32767"/>
    <cacheField name="[Measures].[Sum of payment_value]" caption="Sum of payment_value" numFmtId="0" hierarchy="84" level="32767"/>
    <cacheField name="[olist_orders_dataset_csv].[Year].[Year]" caption="Year" numFmtId="0" hierarchy="40" level="1">
      <sharedItems containsSemiMixedTypes="0" containsNonDate="0" containsString="0"/>
    </cacheField>
    <cacheField name="[olist_orders_dataset_csv].[DeliveryDays].[DeliveryDays]" caption="DeliveryDays" numFmtId="0" hierarchy="39" level="1">
      <sharedItems containsSemiMixedTypes="0" containsNonDate="0" containsString="0"/>
    </cacheField>
    <cacheField name="[olist_orders_dataset_csv].[Quarter].[Quarter]" caption="Quarter" numFmtId="0" hierarchy="42"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2"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2"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2"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2"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2"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2"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2"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2"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2"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2"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2"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2"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2"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2"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2"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2"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2"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2"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2"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2"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2"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2"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2"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2"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2"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2"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2"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2"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2"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2"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2"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2"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2"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2"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2" memberValueDatatype="7" unbalanced="0"/>
    <cacheHierarchy uniqueName="[olist_orders_dataset_csv].[Day]" caption="Day" attribute="1" defaultMemberUniqueName="[olist_orders_dataset_csv].[Day].[All]" allUniqueName="[olist_orders_dataset_csv].[Day].[All]" dimensionUniqueName="[olist_orders_dataset_csv]" displayFolder="" count="2"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2"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2" memberValueDatatype="20" unbalanced="0">
      <fieldsUsage count="2">
        <fieldUsage x="-1"/>
        <fieldUsage x="4"/>
      </fieldsUsage>
    </cacheHierarchy>
    <cacheHierarchy uniqueName="[olist_orders_dataset_csv].[Year]" caption="Year" attribute="1" defaultMemberUniqueName="[olist_orders_dataset_csv].[Year].[All]" allUniqueName="[olist_orders_dataset_csv].[Year].[All]" dimensionUniqueName="[olist_orders_dataset_csv]" displayFolder="" count="2" memberValueDatatype="20" unbalanced="0">
      <fieldsUsage count="2">
        <fieldUsage x="-1"/>
        <fieldUsage x="3"/>
      </fieldsUsage>
    </cacheHierarchy>
    <cacheHierarchy uniqueName="[olist_orders_dataset_csv].[month]" caption="month" attribute="1" defaultMemberUniqueName="[olist_orders_dataset_csv].[month].[All]" allUniqueName="[olist_orders_dataset_csv].[month].[All]" dimensionUniqueName="[olist_orders_dataset_csv]" displayFolder="" count="2" memberValueDatatype="130" unbalanced="0">
      <fieldsUsage count="2">
        <fieldUsage x="-1"/>
        <fieldUsage x="0"/>
      </fieldsUsage>
    </cacheHierarchy>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fieldsUsage count="2">
        <fieldUsage x="-1"/>
        <fieldUsage x="5"/>
      </fieldsUsage>
    </cacheHierarchy>
    <cacheHierarchy uniqueName="[olist_products_dataset_csv].[product_id]" caption="product_id" attribute="1" defaultMemberUniqueName="[olist_products_dataset_csv].[product_id].[All]" allUniqueName="[olist_products_dataset_csv].[product_id].[All]" dimensionUniqueName="[olist_products_dataset_csv]" displayFolder="" count="2"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2"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2"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2"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2"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2"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2"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2"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2"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2"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2"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2"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2"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2"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2"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oneField="1">
      <fieldsUsage count="1">
        <fieldUsage x="1"/>
      </fieldsUsage>
    </cacheHierarchy>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oneField="1" hidden="1">
      <fieldsUsage count="1">
        <fieldUsage x="2"/>
      </fieldsUsage>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183912037" backgroundQuery="1" createdVersion="7" refreshedVersion="8" minRefreshableVersion="3" recordCount="0" supportSubquery="1" supportAdvancedDrill="1" xr:uid="{B3397DF8-14E6-437C-B55D-044BCABB0F04}">
  <cacheSource type="external" connectionId="10"/>
  <cacheFields count="2">
    <cacheField name="[Measures].[Average of payment_value]" caption="Average of payment_value" numFmtId="0" hierarchy="85" level="32767"/>
    <cacheField name="[olist_orders_dataset_csv].[Quarter].[Quarter]" caption="Quarter" numFmtId="0" hierarchy="42"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0"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0"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0"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0"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fieldsUsage count="2">
        <fieldUsage x="-1"/>
        <fieldUsage x="1"/>
      </fieldsUsage>
    </cacheHierarchy>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0"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oneField="1" hidden="1">
      <fieldsUsage count="1">
        <fieldUsage x="0"/>
      </fieldsUsage>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18425926" backgroundQuery="1" createdVersion="7" refreshedVersion="8" minRefreshableVersion="3" recordCount="0" supportSubquery="1" supportAdvancedDrill="1" xr:uid="{8DBE3B4A-3978-4D1D-890E-517407F94711}">
  <cacheSource type="external" connectionId="10"/>
  <cacheFields count="2">
    <cacheField name="[Measures].[AverageRating]" caption="AverageRating" numFmtId="0" hierarchy="63" level="32767"/>
    <cacheField name="[olist_orders_dataset_csv].[Quarter].[Quarter]" caption="Quarter" numFmtId="0" hierarchy="42"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0"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0"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0"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0"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fieldsUsage count="2">
        <fieldUsage x="-1"/>
        <fieldUsage x="1"/>
      </fieldsUsage>
    </cacheHierarchy>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0"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oneField="1">
      <fieldsUsage count="1">
        <fieldUsage x="0"/>
      </fieldsUsage>
    </cacheHierarchy>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184490738" backgroundQuery="1" createdVersion="7" refreshedVersion="8" minRefreshableVersion="3" recordCount="0" supportSubquery="1" supportAdvancedDrill="1" xr:uid="{0F114DD4-59B0-4474-91AB-36935793648B}">
  <cacheSource type="external" connectionId="10"/>
  <cacheFields count="2">
    <cacheField name="[Measures].[Distinct Count of seller_id]" caption="Distinct Count of seller_id" numFmtId="0" hierarchy="91" level="32767"/>
    <cacheField name="[olist_orders_dataset_csv].[Quarter].[Quarter]" caption="Quarter" numFmtId="0" hierarchy="42"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0"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0"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0"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0"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fieldsUsage count="2">
        <fieldUsage x="-1"/>
        <fieldUsage x="1"/>
      </fieldsUsage>
    </cacheHierarchy>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0"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oneField="1" hidden="1">
      <fieldsUsage count="1">
        <fieldUsage x="0"/>
      </fieldsUsage>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184837961" backgroundQuery="1" createdVersion="7" refreshedVersion="8" minRefreshableVersion="3" recordCount="0" supportSubquery="1" supportAdvancedDrill="1" xr:uid="{F21286CA-A0CC-4645-B45D-C7948F5EA675}">
  <cacheSource type="external" connectionId="10"/>
  <cacheFields count="2">
    <cacheField name="[Measures].[totalprofit]" caption="totalprofit" numFmtId="0" hierarchy="65" level="32767"/>
    <cacheField name="[olist_orders_dataset_csv].[Quarter].[Quarter]" caption="Quarter" numFmtId="0" hierarchy="42"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0"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0"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0"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0"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fieldsUsage count="2">
        <fieldUsage x="-1"/>
        <fieldUsage x="1"/>
      </fieldsUsage>
    </cacheHierarchy>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0"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oneField="1">
      <fieldsUsage count="1">
        <fieldUsage x="0"/>
      </fieldsUsage>
    </cacheHierarchy>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185069445" backgroundQuery="1" createdVersion="7" refreshedVersion="8" minRefreshableVersion="3" recordCount="0" supportSubquery="1" supportAdvancedDrill="1" xr:uid="{3BB670E4-97BD-45D4-89E5-97E5F8AE7F95}">
  <cacheSource type="external" connectionId="10"/>
  <cacheFields count="2">
    <cacheField name="[Measures].[Sum of payment_value]" caption="Sum of payment_value" numFmtId="0" hierarchy="84" level="32767"/>
    <cacheField name="[olist_orders_dataset_csv].[Quarter].[Quarter]" caption="Quarter" numFmtId="0" hierarchy="42"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0"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0"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0"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0"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fieldsUsage count="2">
        <fieldUsage x="-1"/>
        <fieldUsage x="1"/>
      </fieldsUsage>
    </cacheHierarchy>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0"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oneField="1" hidden="1">
      <fieldsUsage count="1">
        <fieldUsage x="0"/>
      </fieldsUsage>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185532407" backgroundQuery="1" createdVersion="7" refreshedVersion="8" minRefreshableVersion="3" recordCount="0" supportSubquery="1" supportAdvancedDrill="1" xr:uid="{8283F796-DC92-413C-88BB-7DF4A8517BE0}">
  <cacheSource type="external" connectionId="10"/>
  <cacheFields count="2">
    <cacheField name="[Measures].[Distinct Count of customer_unique_id]" caption="Distinct Count of customer_unique_id" numFmtId="0" hierarchy="89" level="32767"/>
    <cacheField name="[olist_orders_dataset_csv].[Quarter].[Quarter]" caption="Quarter" numFmtId="0" hierarchy="42"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0"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0"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0"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0"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fieldsUsage count="2">
        <fieldUsage x="-1"/>
        <fieldUsage x="1"/>
      </fieldsUsage>
    </cacheHierarchy>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0"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oneField="1" hidden="1">
      <fieldsUsage count="1">
        <fieldUsage x="0"/>
      </fieldsUsage>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3.729890509261" backgroundQuery="1" createdVersion="3" refreshedVersion="8" minRefreshableVersion="3" recordCount="0" supportSubquery="1" supportAdvancedDrill="1" xr:uid="{2FB0430D-031D-4017-A59F-70813F6D160D}">
  <cacheSource type="external" connectionId="10">
    <extLst>
      <ext xmlns:x14="http://schemas.microsoft.com/office/spreadsheetml/2009/9/main" uri="{F057638F-6D5F-4e77-A914-E7F072B9BCA8}">
        <x14:sourceConnection name="ThisWorkbookDataModel"/>
      </ext>
    </extLst>
  </cacheSource>
  <cacheFields count="0"/>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2"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0"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2"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0"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extLst>
    <ext xmlns:x14="http://schemas.microsoft.com/office/spreadsheetml/2009/9/main" uri="{725AE2AE-9491-48be-B2B4-4EB974FC3084}">
      <x14:pivotCacheDefinition slicerData="1" pivotCacheId="86136575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ema Lagudu" refreshedDate="45683.483125810184" backgroundQuery="1" createdVersion="7" refreshedVersion="7" minRefreshableVersion="3" recordCount="0" supportSubquery="1" supportAdvancedDrill="1" xr:uid="{74F9E104-2CCD-425F-81C1-47C94DB2225A}">
  <cacheSource type="external" connectionId="10"/>
  <cacheFields count="2">
    <cacheField name="[Measures].[CitiesVsOrders]" caption="CitiesVsOrders" numFmtId="0" hierarchy="64" level="32767"/>
    <cacheField name="[olist_customers_dataset_csv].[customer_city].[customer_city]" caption="customer_city" numFmtId="0" hierarchy="3" level="1">
      <sharedItems count="5">
        <s v="belo horizonte"/>
        <s v="brasilia"/>
        <s v="curitiba"/>
        <s v="rio de janeiro"/>
        <s v="sao paulo"/>
      </sharedItems>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2"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2"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2"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2" memberValueDatatype="130" unbalanced="0">
      <fieldsUsage count="2">
        <fieldUsage x="-1"/>
        <fieldUsage x="1"/>
      </fieldsUsage>
    </cacheHierarchy>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2"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2"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2"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2"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2"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2"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2"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2"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2"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2"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2"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2"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2"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2"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2"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2"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2"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2"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2"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2"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2"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2"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2"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2"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2"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2"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2"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2"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2"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2"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2" memberValueDatatype="7" unbalanced="0"/>
    <cacheHierarchy uniqueName="[olist_orders_dataset_csv].[Day]" caption="Day" attribute="1" defaultMemberUniqueName="[olist_orders_dataset_csv].[Day].[All]" allUniqueName="[olist_orders_dataset_csv].[Day].[All]" dimensionUniqueName="[olist_orders_dataset_csv]" displayFolder="" count="2"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2"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2"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cacheHierarchy uniqueName="[olist_orders_dataset_csv].[month]" caption="month" attribute="1" defaultMemberUniqueName="[olist_orders_dataset_csv].[month].[All]" allUniqueName="[olist_orders_dataset_csv].[month].[All]" dimensionUniqueName="[olist_orders_dataset_csv]" displayFolder="" count="2"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2"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2"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2"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2"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2"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2"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2"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2"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2"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2"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2"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2"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2"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2"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2"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oneField="1">
      <fieldsUsage count="1">
        <fieldUsage x="0"/>
      </fieldsUsage>
    </cacheHierarchy>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ema Lagudu" refreshedDate="45683.673354513892" backgroundQuery="1" createdVersion="7" refreshedVersion="7" minRefreshableVersion="3" recordCount="0" supportSubquery="1" supportAdvancedDrill="1" xr:uid="{5CC788B7-8B90-41EB-98BC-7CA67C42476E}">
  <cacheSource type="external" connectionId="10"/>
  <cacheFields count="0"/>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0"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0"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0"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0" memberValueDatatype="20" unbalanced="0"/>
    <cacheHierarchy uniqueName="[olist_orders_dataset_csv].[Year]" caption="Year" attribute="1" defaultMemberUniqueName="[olist_orders_dataset_csv].[Year].[All]" allUniqueName="[olist_orders_dataset_csv].[Year].[All]" dimensionUniqueName="[olist_orders_dataset_csv]" displayFolder="" count="0" memberValueDatatype="20" unbalanced="0"/>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0"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0"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033101852" backgroundQuery="1" createdVersion="7" refreshedVersion="8" minRefreshableVersion="3" recordCount="0" supportSubquery="1" supportAdvancedDrill="1" xr:uid="{51FB3C7B-56EF-4BE0-8A39-96E6653217AE}">
  <cacheSource type="external" connectionId="10"/>
  <cacheFields count="3">
    <cacheField name="[olist_products_dataset_csv].[product_category_name].[product_category_name]" caption="product_category_name" numFmtId="0" hierarchy="44" level="1">
      <sharedItems count="5">
        <s v="fashion_roupa_feminina"/>
        <s v="moveis_escritorio"/>
        <s v="pc_gamer"/>
        <s v="portateis_cozinha_e_preparadores_de_alimentos"/>
        <s v="seguros_e_servicos"/>
      </sharedItems>
    </cacheField>
    <cacheField name="[Measures].[AverageRating]" caption="AverageRating" numFmtId="0" hierarchy="63" level="32767"/>
    <cacheField name="[olist_orders_dataset_csv].[Year].[Year]" caption="Year" numFmtId="0" hierarchy="40"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2"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2"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2"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2"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2"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2"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2"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2"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2"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2"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2"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2"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2"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2"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2"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2"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2"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2"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2"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2"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2"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2"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2"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2"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2"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2"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2"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2"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2"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2"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2"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2"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2"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2"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2" memberValueDatatype="7" unbalanced="0"/>
    <cacheHierarchy uniqueName="[olist_orders_dataset_csv].[Day]" caption="Day" attribute="1" defaultMemberUniqueName="[olist_orders_dataset_csv].[Day].[All]" allUniqueName="[olist_orders_dataset_csv].[Day].[All]" dimensionUniqueName="[olist_orders_dataset_csv]" displayFolder="" count="2"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2"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2"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fieldsUsage count="2">
        <fieldUsage x="-1"/>
        <fieldUsage x="2"/>
      </fieldsUsage>
    </cacheHierarchy>
    <cacheHierarchy uniqueName="[olist_orders_dataset_csv].[month]" caption="month" attribute="1" defaultMemberUniqueName="[olist_orders_dataset_csv].[month].[All]" allUniqueName="[olist_orders_dataset_csv].[month].[All]" dimensionUniqueName="[olist_orders_dataset_csv]" displayFolder="" count="2"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2"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2" memberValueDatatype="130" unbalanced="0">
      <fieldsUsage count="2">
        <fieldUsage x="-1"/>
        <fieldUsage x="0"/>
      </fieldsUsage>
    </cacheHierarchy>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2"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2"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2"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2"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2"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2"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2"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2"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2"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2"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2"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2"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2"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oneField="1">
      <fieldsUsage count="1">
        <fieldUsage x="1"/>
      </fieldsUsage>
    </cacheHierarchy>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033680553" backgroundQuery="1" createdVersion="7" refreshedVersion="8" minRefreshableVersion="3" recordCount="0" supportSubquery="1" supportAdvancedDrill="1" xr:uid="{452966BC-A19A-4D81-8DD8-8861BDADBDC5}">
  <cacheSource type="external" connectionId="10"/>
  <cacheFields count="3">
    <cacheField name="[olist_orders_dataset_csv].[Weekday/weekend].[Weekday/weekend]" caption="Weekday/weekend" numFmtId="0" hierarchy="38" level="1">
      <sharedItems count="2">
        <s v="Weekday"/>
        <s v="Weekend"/>
      </sharedItems>
    </cacheField>
    <cacheField name="[Measures].[Average of payment_value]" caption="Average of payment_value" numFmtId="0" hierarchy="85" level="32767"/>
    <cacheField name="[olist_orders_dataset_csv].[Year].[Year]" caption="Year" numFmtId="0" hierarchy="40"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2"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2"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2"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2"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2"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2"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2"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2"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2"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2"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2"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2"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2"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2"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2"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2"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2"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2"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2"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2"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2"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2"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2"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2"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2"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2"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2"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2"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2"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2"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2"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2"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2"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2"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2" memberValueDatatype="7" unbalanced="0"/>
    <cacheHierarchy uniqueName="[olist_orders_dataset_csv].[Day]" caption="Day" attribute="1" defaultMemberUniqueName="[olist_orders_dataset_csv].[Day].[All]" allUniqueName="[olist_orders_dataset_csv].[Day].[All]" dimensionUniqueName="[olist_orders_dataset_csv]" displayFolder="" count="2"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2" memberValueDatatype="130" unbalanced="0">
      <fieldsUsage count="2">
        <fieldUsage x="-1"/>
        <fieldUsage x="0"/>
      </fieldsUsage>
    </cacheHierarchy>
    <cacheHierarchy uniqueName="[olist_orders_dataset_csv].[DeliveryDays]" caption="DeliveryDays" attribute="1" defaultMemberUniqueName="[olist_orders_dataset_csv].[DeliveryDays].[All]" allUniqueName="[olist_orders_dataset_csv].[DeliveryDays].[All]" dimensionUniqueName="[olist_orders_dataset_csv]" displayFolder="" count="2"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fieldsUsage count="2">
        <fieldUsage x="-1"/>
        <fieldUsage x="2"/>
      </fieldsUsage>
    </cacheHierarchy>
    <cacheHierarchy uniqueName="[olist_orders_dataset_csv].[month]" caption="month" attribute="1" defaultMemberUniqueName="[olist_orders_dataset_csv].[month].[All]" allUniqueName="[olist_orders_dataset_csv].[month].[All]" dimensionUniqueName="[olist_orders_dataset_csv]" displayFolder="" count="2"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2"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2"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2"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2"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2"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2"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2"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2"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2"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2"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2"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2"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2"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2"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2"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034143522" backgroundQuery="1" createdVersion="7" refreshedVersion="8" minRefreshableVersion="3" recordCount="0" supportSubquery="1" supportAdvancedDrill="1" xr:uid="{6659A75D-57AE-4E77-A343-A87D25E768C1}">
  <cacheSource type="external" connectionId="10"/>
  <cacheFields count="4">
    <cacheField name="[Measures].[OrdersCount]" caption="OrdersCount" numFmtId="0" hierarchy="58" level="32767"/>
    <cacheField name="[olist_order_payments_dataset].[payment_type].[payment_type]" caption="payment_type" numFmtId="0" hierarchy="19" level="1">
      <sharedItems count="4">
        <s v="boleto"/>
        <s v="credit_card"/>
        <s v="debit_card"/>
        <s v="voucher"/>
      </sharedItems>
    </cacheField>
    <cacheField name="[olist_order_reviews_dataset_csv].[review_score].[review_score]" caption="review_score" numFmtId="0" hierarchy="24" level="1">
      <sharedItems containsSemiMixedTypes="0" containsNonDate="0" containsString="0"/>
    </cacheField>
    <cacheField name="[olist_orders_dataset_csv].[Year].[Year]" caption="Year" numFmtId="0" hierarchy="40"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2"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2"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2"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2"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2"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2"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2"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2"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2"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2"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2"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2"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2"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2"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2"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2"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2"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2"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fieldsUsage count="2">
        <fieldUsage x="-1"/>
        <fieldUsage x="1"/>
      </fieldsUsage>
    </cacheHierarchy>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2"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2"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2"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2"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2" memberValueDatatype="20" unbalanced="0">
      <fieldsUsage count="2">
        <fieldUsage x="-1"/>
        <fieldUsage x="2"/>
      </fieldsUsage>
    </cacheHierarchy>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2"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2"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2"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2"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2"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2"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2"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2"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2"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2"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2"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2" memberValueDatatype="7" unbalanced="0"/>
    <cacheHierarchy uniqueName="[olist_orders_dataset_csv].[Day]" caption="Day" attribute="1" defaultMemberUniqueName="[olist_orders_dataset_csv].[Day].[All]" allUniqueName="[olist_orders_dataset_csv].[Day].[All]" dimensionUniqueName="[olist_orders_dataset_csv]" displayFolder="" count="2"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2"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2"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fieldsUsage count="2">
        <fieldUsage x="-1"/>
        <fieldUsage x="3"/>
      </fieldsUsage>
    </cacheHierarchy>
    <cacheHierarchy uniqueName="[olist_orders_dataset_csv].[month]" caption="month" attribute="1" defaultMemberUniqueName="[olist_orders_dataset_csv].[month].[All]" allUniqueName="[olist_orders_dataset_csv].[month].[All]" dimensionUniqueName="[olist_orders_dataset_csv]" displayFolder="" count="2"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2"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2"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2"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2"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2"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2"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2"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2"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2"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2"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2"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2"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2"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2"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2" memberValueDatatype="130" unbalanced="0"/>
    <cacheHierarchy uniqueName="[Measures].[OrdersCount]" caption="OrdersCount" measure="1" displayFolder="" measureGroup="olist_customers_dataset_csv" count="0" oneField="1">
      <fieldsUsage count="1">
        <fieldUsage x="0"/>
      </fieldsUsage>
    </cacheHierarchy>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034722222" backgroundQuery="1" createdVersion="7" refreshedVersion="8" minRefreshableVersion="3" recordCount="0" supportSubquery="1" supportAdvancedDrill="1" xr:uid="{915785CA-449E-458F-9A9F-8DF7057F80AF}">
  <cacheSource type="external" connectionId="10"/>
  <cacheFields count="3">
    <cacheField name="[Measures].[AvgDeliveryDays]" caption="AvgDeliveryDays" numFmtId="0" hierarchy="59" level="32767"/>
    <cacheField name="[olist_products_dataset_csv].[product_category_name].[product_category_name]" caption="product_category_name" numFmtId="0" hierarchy="44" level="1">
      <sharedItems count="1">
        <s v="pet_shop"/>
      </sharedItems>
    </cacheField>
    <cacheField name="[olist_orders_dataset_csv].[Year].[Year]" caption="Year" numFmtId="0" hierarchy="40"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0"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0"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0"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0"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0"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0"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0"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0"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0"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0"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0"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0"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0"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0"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0"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0"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0"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0"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0"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0"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0"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0"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0"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0"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0"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0"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0"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0"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0"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0"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0"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0" memberValueDatatype="7" unbalanced="0"/>
    <cacheHierarchy uniqueName="[olist_orders_dataset_csv].[Day]" caption="Day" attribute="1" defaultMemberUniqueName="[olist_orders_dataset_csv].[Day].[All]" allUniqueName="[olist_orders_dataset_csv].[Day].[All]" dimensionUniqueName="[olist_orders_dataset_csv]" displayFolder="" count="0"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0"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0"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fieldsUsage count="2">
        <fieldUsage x="-1"/>
        <fieldUsage x="2"/>
      </fieldsUsage>
    </cacheHierarchy>
    <cacheHierarchy uniqueName="[olist_orders_dataset_csv].[month]" caption="month" attribute="1" defaultMemberUniqueName="[olist_orders_dataset_csv].[month].[All]" allUniqueName="[olist_orders_dataset_csv].[month].[All]" dimensionUniqueName="[olist_orders_dataset_csv]" displayFolder="" count="0"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0"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0"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2" memberValueDatatype="130" unbalanced="0">
      <fieldsUsage count="2">
        <fieldUsage x="-1"/>
        <fieldUsage x="1"/>
      </fieldsUsage>
    </cacheHierarchy>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0"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0"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0"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0"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0"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0"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0"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0"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0"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0"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0"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0"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0"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oneField="1">
      <fieldsUsage count="1">
        <fieldUsage x="0"/>
      </fieldsUsage>
    </cacheHierarchy>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035069445" backgroundQuery="1" createdVersion="7" refreshedVersion="8" minRefreshableVersion="3" recordCount="0" supportSubquery="1" supportAdvancedDrill="1" xr:uid="{48A94502-3D4D-40E1-A7EA-9AE1D2105959}">
  <cacheSource type="external" connectionId="10"/>
  <cacheFields count="4">
    <cacheField name="[olist_customers_dataset_csv].[customer_city].[customer_city]" caption="customer_city" numFmtId="0" hierarchy="3" level="1">
      <sharedItems containsSemiMixedTypes="0" containsNonDate="0" containsString="0"/>
    </cacheField>
    <cacheField name="[Measures].[AvgPayment]" caption="AvgPayment" numFmtId="0" hierarchy="60" level="32767"/>
    <cacheField name="[Measures].[AvgPrice]" caption="AvgPrice" numFmtId="0" hierarchy="61" level="32767"/>
    <cacheField name="[olist_orders_dataset_csv].[Year].[Year]" caption="Year" numFmtId="0" hierarchy="40"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2"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2"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2"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2" memberValueDatatype="130" unbalanced="0">
      <fieldsUsage count="2">
        <fieldUsage x="-1"/>
        <fieldUsage x="0"/>
      </fieldsUsage>
    </cacheHierarchy>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2"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2"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2"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2"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2"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2"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2"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2"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2"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2"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2"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2"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2"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2"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2"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2"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2"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2"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2" memberValueDatatype="20" unbalanced="0"/>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2"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2"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2"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2"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2"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2"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2"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2"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2"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2"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2"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2" memberValueDatatype="7" unbalanced="0"/>
    <cacheHierarchy uniqueName="[olist_orders_dataset_csv].[Day]" caption="Day" attribute="1" defaultMemberUniqueName="[olist_orders_dataset_csv].[Day].[All]" allUniqueName="[olist_orders_dataset_csv].[Day].[All]" dimensionUniqueName="[olist_orders_dataset_csv]" displayFolder="" count="2"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2"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2"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fieldsUsage count="2">
        <fieldUsage x="-1"/>
        <fieldUsage x="3"/>
      </fieldsUsage>
    </cacheHierarchy>
    <cacheHierarchy uniqueName="[olist_orders_dataset_csv].[month]" caption="month" attribute="1" defaultMemberUniqueName="[olist_orders_dataset_csv].[month].[All]" allUniqueName="[olist_orders_dataset_csv].[month].[All]" dimensionUniqueName="[olist_orders_dataset_csv]" displayFolder="" count="2"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2"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2"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2"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2"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2"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2"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2"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2"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2"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2"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2"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2"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2"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2"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2"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oneField="1">
      <fieldsUsage count="1">
        <fieldUsage x="1"/>
      </fieldsUsage>
    </cacheHierarchy>
    <cacheHierarchy uniqueName="[Measures].[AvgPrice]" caption="AvgPrice" measure="1" displayFolder="" measureGroup="olist_customers_dataset_csv" count="0" oneField="1">
      <fieldsUsage count="1">
        <fieldUsage x="2"/>
      </fieldsUsage>
    </cacheHierarchy>
    <cacheHierarchy uniqueName="[Measures].[AvgShippingDate]" caption="AvgShippingDate" measure="1" displayFolder="" measureGroup="olist_customers_dataset_csv" count="0"/>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684.496035648146" backgroundQuery="1" createdVersion="7" refreshedVersion="8" minRefreshableVersion="3" recordCount="0" supportSubquery="1" supportAdvancedDrill="1" xr:uid="{B08304AF-28EA-4213-8965-E606158F3591}">
  <cacheSource type="external" connectionId="10"/>
  <cacheFields count="3">
    <cacheField name="[Measures].[AvgShippingDate]" caption="AvgShippingDate" numFmtId="0" hierarchy="62" level="32767"/>
    <cacheField name="[olist_order_reviews_dataset_csv].[review_score].[review_score]" caption="review_score" numFmtId="0" hierarchy="24"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olist_order_reviews_dataset_csv].[review_score].&amp;[1]"/>
            <x15:cachedUniqueName index="1" name="[olist_order_reviews_dataset_csv].[review_score].&amp;[2]"/>
            <x15:cachedUniqueName index="2" name="[olist_order_reviews_dataset_csv].[review_score].&amp;[3]"/>
            <x15:cachedUniqueName index="3" name="[olist_order_reviews_dataset_csv].[review_score].&amp;[4]"/>
            <x15:cachedUniqueName index="4" name="[olist_order_reviews_dataset_csv].[review_score].&amp;[5]"/>
          </x15:cachedUniqueNames>
        </ext>
      </extLst>
    </cacheField>
    <cacheField name="[olist_orders_dataset_csv].[Year].[Year]" caption="Year" numFmtId="0" hierarchy="40" level="1">
      <sharedItems containsSemiMixedTypes="0" containsNonDate="0" containsString="0"/>
    </cacheField>
  </cacheFields>
  <cacheHierarchies count="92">
    <cacheHierarchy uniqueName="[olist_customers_dataset_csv].[customer_id]" caption="customer_id" attribute="1" defaultMemberUniqueName="[olist_customers_dataset_csv].[customer_id].[All]" allUniqueName="[olist_customers_dataset_csv].[customer_id].[All]" dimensionUniqueName="[olist_customers_dataset_csv]" displayFolder="" count="2" memberValueDatatype="130" unbalanced="0"/>
    <cacheHierarchy uniqueName="[olist_customers_dataset_csv].[customer_unique_id]" caption="customer_unique_id" attribute="1" defaultMemberUniqueName="[olist_customers_dataset_csv].[customer_unique_id].[All]" allUniqueName="[olist_customers_dataset_csv].[customer_unique_id].[All]" dimensionUniqueName="[olist_customers_dataset_csv]" displayFolder="" count="2" memberValueDatatype="130" unbalanced="0"/>
    <cacheHierarchy uniqueName="[olist_customers_dataset_csv].[customer_zip_code_prefix]" caption="customer_zip_code_prefix" attribute="1" defaultMemberUniqueName="[olist_customers_dataset_csv].[customer_zip_code_prefix].[All]" allUniqueName="[olist_customers_dataset_csv].[customer_zip_code_prefix].[All]" dimensionUniqueName="[olist_customers_dataset_csv]" displayFolder="" count="2" memberValueDatatype="20" unbalanced="0"/>
    <cacheHierarchy uniqueName="[olist_customers_dataset_csv].[customer_city]" caption="customer_city" attribute="1" defaultMemberUniqueName="[olist_customers_dataset_csv].[customer_city].[All]" allUniqueName="[olist_customers_dataset_csv].[customer_city].[All]" dimensionUniqueName="[olist_customers_dataset_csv]" displayFolder="" count="2" memberValueDatatype="130" unbalanced="0"/>
    <cacheHierarchy uniqueName="[olist_customers_dataset_csv].[customer_state]" caption="customer_state" attribute="1" defaultMemberUniqueName="[olist_customers_dataset_csv].[customer_state].[All]" allUniqueName="[olist_customers_dataset_csv].[customer_state].[All]" dimensionUniqueName="[olist_customers_dataset_csv]" displayFolder="" count="2" memberValueDatatype="130" unbalanced="0"/>
    <cacheHierarchy uniqueName="[olist_geolocation_dataset].[geolocation_zip_code_prefix]" caption="geolocation_zip_code_prefix" attribute="1" defaultMemberUniqueName="[olist_geolocation_dataset].[geolocation_zip_code_prefix].[All]" allUniqueName="[olist_geolocation_dataset].[geolocation_zip_code_prefix].[All]" dimensionUniqueName="[olist_geolocation_dataset]" displayFolder="" count="2" memberValueDatatype="20" unbalanced="0"/>
    <cacheHierarchy uniqueName="[olist_geolocation_dataset].[geolocation_lat]" caption="geolocation_lat" attribute="1" defaultMemberUniqueName="[olist_geolocation_dataset].[geolocation_lat].[All]" allUniqueName="[olist_geolocation_dataset].[geolocation_lat].[All]" dimensionUniqueName="[olist_geolocation_dataset]" displayFolder="" count="2" memberValueDatatype="5" unbalanced="0"/>
    <cacheHierarchy uniqueName="[olist_geolocation_dataset].[geolocation_lng]" caption="geolocation_lng" attribute="1" defaultMemberUniqueName="[olist_geolocation_dataset].[geolocation_lng].[All]" allUniqueName="[olist_geolocation_dataset].[geolocation_lng].[All]" dimensionUniqueName="[olist_geolocation_dataset]" displayFolder="" count="2" memberValueDatatype="5" unbalanced="0"/>
    <cacheHierarchy uniqueName="[olist_geolocation_dataset].[geolocation_city]" caption="geolocation_city" attribute="1" defaultMemberUniqueName="[olist_geolocation_dataset].[geolocation_city].[All]" allUniqueName="[olist_geolocation_dataset].[geolocation_city].[All]" dimensionUniqueName="[olist_geolocation_dataset]" displayFolder="" count="2" memberValueDatatype="130" unbalanced="0"/>
    <cacheHierarchy uniqueName="[olist_geolocation_dataset].[geolocation_state]" caption="geolocation_state" attribute="1" defaultMemberUniqueName="[olist_geolocation_dataset].[geolocation_state].[All]" allUniqueName="[olist_geolocation_dataset].[geolocation_state].[All]" dimensionUniqueName="[olist_geolocation_dataset]" displayFolder="" count="2" memberValueDatatype="130" unbalanced="0"/>
    <cacheHierarchy uniqueName="[olist_order_items_dataset_csv].[order_id]" caption="order_id" attribute="1" defaultMemberUniqueName="[olist_order_items_dataset_csv].[order_id].[All]" allUniqueName="[olist_order_items_dataset_csv].[order_id].[All]" dimensionUniqueName="[olist_order_items_dataset_csv]" displayFolder="" count="2" memberValueDatatype="130" unbalanced="0"/>
    <cacheHierarchy uniqueName="[olist_order_items_dataset_csv].[order_item_id]" caption="order_item_id" attribute="1" defaultMemberUniqueName="[olist_order_items_dataset_csv].[order_item_id].[All]" allUniqueName="[olist_order_items_dataset_csv].[order_item_id].[All]" dimensionUniqueName="[olist_order_items_dataset_csv]" displayFolder="" count="2" memberValueDatatype="20" unbalanced="0"/>
    <cacheHierarchy uniqueName="[olist_order_items_dataset_csv].[product_id]" caption="product_id" attribute="1" defaultMemberUniqueName="[olist_order_items_dataset_csv].[product_id].[All]" allUniqueName="[olist_order_items_dataset_csv].[product_id].[All]" dimensionUniqueName="[olist_order_items_dataset_csv]" displayFolder="" count="2" memberValueDatatype="130" unbalanced="0"/>
    <cacheHierarchy uniqueName="[olist_order_items_dataset_csv].[seller_id]" caption="seller_id" attribute="1" defaultMemberUniqueName="[olist_order_items_dataset_csv].[seller_id].[All]" allUniqueName="[olist_order_items_dataset_csv].[seller_id].[All]" dimensionUniqueName="[olist_order_items_dataset_csv]" displayFolder="" count="2" memberValueDatatype="130" unbalanced="0"/>
    <cacheHierarchy uniqueName="[olist_order_items_dataset_csv].[shipping_limit_date]" caption="shipping_limit_date" attribute="1" time="1" defaultMemberUniqueName="[olist_order_items_dataset_csv].[shipping_limit_date].[All]" allUniqueName="[olist_order_items_dataset_csv].[shipping_limit_date].[All]" dimensionUniqueName="[olist_order_items_dataset_csv]" displayFolder="" count="2" memberValueDatatype="7" unbalanced="0"/>
    <cacheHierarchy uniqueName="[olist_order_items_dataset_csv].[price]" caption="price" attribute="1" defaultMemberUniqueName="[olist_order_items_dataset_csv].[price].[All]" allUniqueName="[olist_order_items_dataset_csv].[price].[All]" dimensionUniqueName="[olist_order_items_dataset_csv]" displayFolder="" count="2" memberValueDatatype="5" unbalanced="0"/>
    <cacheHierarchy uniqueName="[olist_order_items_dataset_csv].[freight_value]" caption="freight_value" attribute="1" defaultMemberUniqueName="[olist_order_items_dataset_csv].[freight_value].[All]" allUniqueName="[olist_order_items_dataset_csv].[freight_value].[All]" dimensionUniqueName="[olist_order_items_dataset_csv]" displayFolder="" count="2"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2" memberValueDatatype="130" unbalanced="0"/>
    <cacheHierarchy uniqueName="[olist_order_payments_dataset].[payment_sequential]" caption="payment_sequential" attribute="1" defaultMemberUniqueName="[olist_order_payments_dataset].[payment_sequential].[All]" allUniqueName="[olist_order_payments_dataset].[payment_sequential].[All]" dimensionUniqueName="[olist_order_payments_dataset]" displayFolder="" count="2" memberValueDatatype="2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installments]" caption="payment_installments" attribute="1" defaultMemberUniqueName="[olist_order_payments_dataset].[payment_installments].[All]" allUniqueName="[olist_order_payments_dataset].[payment_installments].[All]" dimensionUniqueName="[olist_order_payments_dataset]" displayFolder="" count="2" memberValueDatatype="2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2" memberValueDatatype="5" unbalanced="0"/>
    <cacheHierarchy uniqueName="[olist_order_reviews_dataset_csv].[review_id]" caption="review_id" attribute="1" defaultMemberUniqueName="[olist_order_reviews_dataset_csv].[review_id].[All]" allUniqueName="[olist_order_reviews_dataset_csv].[review_id].[All]" dimensionUniqueName="[olist_order_reviews_dataset_csv]" displayFolder="" count="2" memberValueDatatype="130" unbalanced="0"/>
    <cacheHierarchy uniqueName="[olist_order_reviews_dataset_csv].[order_id]" caption="order_id" attribute="1" defaultMemberUniqueName="[olist_order_reviews_dataset_csv].[order_id].[All]" allUniqueName="[olist_order_reviews_dataset_csv].[order_id].[All]" dimensionUniqueName="[olist_order_reviews_dataset_csv]" displayFolder="" count="2" memberValueDatatype="130" unbalanced="0"/>
    <cacheHierarchy uniqueName="[olist_order_reviews_dataset_csv].[review_score]" caption="review_score" attribute="1" defaultMemberUniqueName="[olist_order_reviews_dataset_csv].[review_score].[All]" allUniqueName="[olist_order_reviews_dataset_csv].[review_score].[All]" dimensionUniqueName="[olist_order_reviews_dataset_csv]" displayFolder="" count="2" memberValueDatatype="20" unbalanced="0">
      <fieldsUsage count="2">
        <fieldUsage x="-1"/>
        <fieldUsage x="1"/>
      </fieldsUsage>
    </cacheHierarchy>
    <cacheHierarchy uniqueName="[olist_order_reviews_dataset_csv].[review_comment_title]" caption="review_comment_title" attribute="1" defaultMemberUniqueName="[olist_order_reviews_dataset_csv].[review_comment_title].[All]" allUniqueName="[olist_order_reviews_dataset_csv].[review_comment_title].[All]" dimensionUniqueName="[olist_order_reviews_dataset_csv]" displayFolder="" count="2" memberValueDatatype="130" unbalanced="0"/>
    <cacheHierarchy uniqueName="[olist_order_reviews_dataset_csv].[review_comment_message]" caption="review_comment_message" attribute="1" defaultMemberUniqueName="[olist_order_reviews_dataset_csv].[review_comment_message].[All]" allUniqueName="[olist_order_reviews_dataset_csv].[review_comment_message].[All]" dimensionUniqueName="[olist_order_reviews_dataset_csv]" displayFolder="" count="2" memberValueDatatype="130" unbalanced="0"/>
    <cacheHierarchy uniqueName="[olist_order_reviews_dataset_csv].[review_creation_date]" caption="review_creation_date" attribute="1" time="1" defaultMemberUniqueName="[olist_order_reviews_dataset_csv].[review_creation_date].[All]" allUniqueName="[olist_order_reviews_dataset_csv].[review_creation_date].[All]" dimensionUniqueName="[olist_order_reviews_dataset_csv]" displayFolder="" count="2" memberValueDatatype="7" unbalanced="0"/>
    <cacheHierarchy uniqueName="[olist_order_reviews_dataset_csv].[review_answer_timestamp]" caption="review_answer_timestamp" attribute="1" time="1" defaultMemberUniqueName="[olist_order_reviews_dataset_csv].[review_answer_timestamp].[All]" allUniqueName="[olist_order_reviews_dataset_csv].[review_answer_timestamp].[All]" dimensionUniqueName="[olist_order_reviews_dataset_csv]" displayFolder="" count="2" memberValueDatatype="7" unbalanced="0"/>
    <cacheHierarchy uniqueName="[olist_orders_dataset_csv].[order_id]" caption="order_id" attribute="1" defaultMemberUniqueName="[olist_orders_dataset_csv].[order_id].[All]" allUniqueName="[olist_orders_dataset_csv].[order_id].[All]" dimensionUniqueName="[olist_orders_dataset_csv]" displayFolder="" count="2" memberValueDatatype="130" unbalanced="0"/>
    <cacheHierarchy uniqueName="[olist_orders_dataset_csv].[customer_id]" caption="customer_id" attribute="1" defaultMemberUniqueName="[olist_orders_dataset_csv].[customer_id].[All]" allUniqueName="[olist_orders_dataset_csv].[customer_id].[All]" dimensionUniqueName="[olist_orders_dataset_csv]" displayFolder="" count="2" memberValueDatatype="130" unbalanced="0"/>
    <cacheHierarchy uniqueName="[olist_orders_dataset_csv].[order_status]" caption="order_status" attribute="1" defaultMemberUniqueName="[olist_orders_dataset_csv].[order_status].[All]" allUniqueName="[olist_orders_dataset_csv].[order_status].[All]" dimensionUniqueName="[olist_orders_dataset_csv]" displayFolder="" count="2" memberValueDatatype="130" unbalanced="0"/>
    <cacheHierarchy uniqueName="[olist_orders_dataset_csv].[order_purchase_timestamp]" caption="order_purchase_timestamp" attribute="1" time="1" defaultMemberUniqueName="[olist_orders_dataset_csv].[order_purchase_timestamp].[All]" allUniqueName="[olist_orders_dataset_csv].[order_purchase_timestamp].[All]" dimensionUniqueName="[olist_orders_dataset_csv]" displayFolder="" count="2" memberValueDatatype="7" unbalanced="0"/>
    <cacheHierarchy uniqueName="[olist_orders_dataset_csv].[order_approved_at]" caption="order_approved_at" attribute="1" time="1" defaultMemberUniqueName="[olist_orders_dataset_csv].[order_approved_at].[All]" allUniqueName="[olist_orders_dataset_csv].[order_approved_at].[All]" dimensionUniqueName="[olist_orders_dataset_csv]" displayFolder="" count="2" memberValueDatatype="7" unbalanced="0"/>
    <cacheHierarchy uniqueName="[olist_orders_dataset_csv].[order_delivered_carrier_date]" caption="order_delivered_carrier_date" attribute="1" time="1" defaultMemberUniqueName="[olist_orders_dataset_csv].[order_delivered_carrier_date].[All]" allUniqueName="[olist_orders_dataset_csv].[order_delivered_carrier_date].[All]" dimensionUniqueName="[olist_orders_dataset_csv]" displayFolder="" count="2" memberValueDatatype="7" unbalanced="0"/>
    <cacheHierarchy uniqueName="[olist_orders_dataset_csv].[order_delivered_customer_date]" caption="order_delivered_customer_date" attribute="1" time="1" defaultMemberUniqueName="[olist_orders_dataset_csv].[order_delivered_customer_date].[All]" allUniqueName="[olist_orders_dataset_csv].[order_delivered_customer_date].[All]" dimensionUniqueName="[olist_orders_dataset_csv]" displayFolder="" count="2" memberValueDatatype="7" unbalanced="0"/>
    <cacheHierarchy uniqueName="[olist_orders_dataset_csv].[order_estimated_delivery_date]" caption="order_estimated_delivery_date" attribute="1" time="1" defaultMemberUniqueName="[olist_orders_dataset_csv].[order_estimated_delivery_date].[All]" allUniqueName="[olist_orders_dataset_csv].[order_estimated_delivery_date].[All]" dimensionUniqueName="[olist_orders_dataset_csv]" displayFolder="" count="2" memberValueDatatype="7" unbalanced="0"/>
    <cacheHierarchy uniqueName="[olist_orders_dataset_csv].[Day]" caption="Day" attribute="1" defaultMemberUniqueName="[olist_orders_dataset_csv].[Day].[All]" allUniqueName="[olist_orders_dataset_csv].[Day].[All]" dimensionUniqueName="[olist_orders_dataset_csv]" displayFolder="" count="2" memberValueDatatype="20" unbalanced="0"/>
    <cacheHierarchy uniqueName="[olist_orders_dataset_csv].[Weekday/weekend]" caption="Weekday/weekend" attribute="1" defaultMemberUniqueName="[olist_orders_dataset_csv].[Weekday/weekend].[All]" allUniqueName="[olist_orders_dataset_csv].[Weekday/weekend].[All]" dimensionUniqueName="[olist_orders_dataset_csv]" displayFolder="" count="2" memberValueDatatype="130" unbalanced="0"/>
    <cacheHierarchy uniqueName="[olist_orders_dataset_csv].[DeliveryDays]" caption="DeliveryDays" attribute="1" defaultMemberUniqueName="[olist_orders_dataset_csv].[DeliveryDays].[All]" allUniqueName="[olist_orders_dataset_csv].[DeliveryDays].[All]" dimensionUniqueName="[olist_orders_dataset_csv]" displayFolder="" count="2" memberValueDatatype="20" unbalanced="0"/>
    <cacheHierarchy uniqueName="[olist_orders_dataset_csv].[Year]" caption="Year" attribute="1" defaultMemberUniqueName="[olist_orders_dataset_csv].[Year].[All]" allUniqueName="[olist_orders_dataset_csv].[Year].[All]" dimensionUniqueName="[olist_orders_dataset_csv]" displayFolder="" count="2" memberValueDatatype="20" unbalanced="0">
      <fieldsUsage count="2">
        <fieldUsage x="-1"/>
        <fieldUsage x="2"/>
      </fieldsUsage>
    </cacheHierarchy>
    <cacheHierarchy uniqueName="[olist_orders_dataset_csv].[month]" caption="month" attribute="1" defaultMemberUniqueName="[olist_orders_dataset_csv].[month].[All]" allUniqueName="[olist_orders_dataset_csv].[month].[All]" dimensionUniqueName="[olist_orders_dataset_csv]" displayFolder="" count="2" memberValueDatatype="130" unbalanced="0"/>
    <cacheHierarchy uniqueName="[olist_orders_dataset_csv].[Quarter]" caption="Quarter" attribute="1" defaultMemberUniqueName="[olist_orders_dataset_csv].[Quarter].[All]" allUniqueName="[olist_orders_dataset_csv].[Quarter].[All]" dimensionUniqueName="[olist_orders_dataset_csv]" displayFolder="" count="2" memberValueDatatype="20" unbalanced="0"/>
    <cacheHierarchy uniqueName="[olist_products_dataset_csv].[product_id]" caption="product_id" attribute="1" defaultMemberUniqueName="[olist_products_dataset_csv].[product_id].[All]" allUniqueName="[olist_products_dataset_csv].[product_id].[All]" dimensionUniqueName="[olist_products_dataset_csv]" displayFolder="" count="2" memberValueDatatype="130" unbalanced="0"/>
    <cacheHierarchy uniqueName="[olist_products_dataset_csv].[product_category_name]" caption="product_category_name" attribute="1" defaultMemberUniqueName="[olist_products_dataset_csv].[product_category_name].[All]" allUniqueName="[olist_products_dataset_csv].[product_category_name].[All]" dimensionUniqueName="[olist_products_dataset_csv]" displayFolder="" count="2" memberValueDatatype="130" unbalanced="0"/>
    <cacheHierarchy uniqueName="[olist_products_dataset_csv].[product_name_lenght]" caption="product_name_lenght" attribute="1" defaultMemberUniqueName="[olist_products_dataset_csv].[product_name_lenght].[All]" allUniqueName="[olist_products_dataset_csv].[product_name_lenght].[All]" dimensionUniqueName="[olist_products_dataset_csv]" displayFolder="" count="2" memberValueDatatype="20" unbalanced="0"/>
    <cacheHierarchy uniqueName="[olist_products_dataset_csv].[product_description_lenght]" caption="product_description_lenght" attribute="1" defaultMemberUniqueName="[olist_products_dataset_csv].[product_description_lenght].[All]" allUniqueName="[olist_products_dataset_csv].[product_description_lenght].[All]" dimensionUniqueName="[olist_products_dataset_csv]" displayFolder="" count="2" memberValueDatatype="20" unbalanced="0"/>
    <cacheHierarchy uniqueName="[olist_products_dataset_csv].[product_photos_qty]" caption="product_photos_qty" attribute="1" defaultMemberUniqueName="[olist_products_dataset_csv].[product_photos_qty].[All]" allUniqueName="[olist_products_dataset_csv].[product_photos_qty].[All]" dimensionUniqueName="[olist_products_dataset_csv]" displayFolder="" count="2" memberValueDatatype="20" unbalanced="0"/>
    <cacheHierarchy uniqueName="[olist_products_dataset_csv].[product_weight_g]" caption="product_weight_g" attribute="1" defaultMemberUniqueName="[olist_products_dataset_csv].[product_weight_g].[All]" allUniqueName="[olist_products_dataset_csv].[product_weight_g].[All]" dimensionUniqueName="[olist_products_dataset_csv]" displayFolder="" count="2" memberValueDatatype="20" unbalanced="0"/>
    <cacheHierarchy uniqueName="[olist_products_dataset_csv].[product_length_cm]" caption="product_length_cm" attribute="1" defaultMemberUniqueName="[olist_products_dataset_csv].[product_length_cm].[All]" allUniqueName="[olist_products_dataset_csv].[product_length_cm].[All]" dimensionUniqueName="[olist_products_dataset_csv]" displayFolder="" count="2" memberValueDatatype="20" unbalanced="0"/>
    <cacheHierarchy uniqueName="[olist_products_dataset_csv].[product_height_cm]" caption="product_height_cm" attribute="1" defaultMemberUniqueName="[olist_products_dataset_csv].[product_height_cm].[All]" allUniqueName="[olist_products_dataset_csv].[product_height_cm].[All]" dimensionUniqueName="[olist_products_dataset_csv]" displayFolder="" count="2" memberValueDatatype="20" unbalanced="0"/>
    <cacheHierarchy uniqueName="[olist_products_dataset_csv].[product_width_cm]" caption="product_width_cm" attribute="1" defaultMemberUniqueName="[olist_products_dataset_csv].[product_width_cm].[All]" allUniqueName="[olist_products_dataset_csv].[product_width_cm].[All]" dimensionUniqueName="[olist_products_dataset_csv]" displayFolder="" count="2" memberValueDatatype="20" unbalanced="0"/>
    <cacheHierarchy uniqueName="[olist_sellers_dataset].[seller_id]" caption="seller_id" attribute="1" defaultMemberUniqueName="[olist_sellers_dataset].[seller_id].[All]" allUniqueName="[olist_sellers_dataset].[seller_id].[All]" dimensionUniqueName="[olist_sellers_dataset]" displayFolder="" count="2" memberValueDatatype="130" unbalanced="0"/>
    <cacheHierarchy uniqueName="[olist_sellers_dataset].[seller_zip_code_prefix]" caption="seller_zip_code_prefix" attribute="1" defaultMemberUniqueName="[olist_sellers_dataset].[seller_zip_code_prefix].[All]" allUniqueName="[olist_sellers_dataset].[seller_zip_code_prefix].[All]" dimensionUniqueName="[olist_sellers_dataset]" displayFolder="" count="2" memberValueDatatype="20" unbalanced="0"/>
    <cacheHierarchy uniqueName="[olist_sellers_dataset].[seller_city]" caption="seller_city" attribute="1" defaultMemberUniqueName="[olist_sellers_dataset].[seller_city].[All]" allUniqueName="[olist_sellers_dataset].[seller_city].[All]" dimensionUniqueName="[olist_sellers_dataset]" displayFolder="" count="2" memberValueDatatype="130" unbalanced="0"/>
    <cacheHierarchy uniqueName="[olist_sellers_dataset].[seller_state]" caption="seller_state" attribute="1" defaultMemberUniqueName="[olist_sellers_dataset].[seller_state].[All]" allUniqueName="[olist_sellers_dataset].[seller_state].[All]" dimensionUniqueName="[olist_sellers_dataset]" displayFolder="" count="2" memberValueDatatype="130" unbalanced="0"/>
    <cacheHierarchy uniqueName="[product_category_name_translation_csv].[product_category_name]" caption="product_category_name" attribute="1" defaultMemberUniqueName="[product_category_name_translation_csv].[product_category_name].[All]" allUniqueName="[product_category_name_translation_csv].[product_category_name].[All]" dimensionUniqueName="[product_category_name_translation_csv]" displayFolder="" count="2" memberValueDatatype="130" unbalanced="0"/>
    <cacheHierarchy uniqueName="[product_category_name_translation_csv].[product_category_name_english]" caption="product_category_name_english" attribute="1" defaultMemberUniqueName="[product_category_name_translation_csv].[product_category_name_english].[All]" allUniqueName="[product_category_name_translation_csv].[product_category_name_english].[All]" dimensionUniqueName="[product_category_name_translation_csv]" displayFolder="" count="2" memberValueDatatype="130" unbalanced="0"/>
    <cacheHierarchy uniqueName="[Measures].[OrdersCount]" caption="OrdersCount" measure="1" displayFolder="" measureGroup="olist_customers_dataset_csv" count="0"/>
    <cacheHierarchy uniqueName="[Measures].[AvgDeliveryDays]" caption="AvgDeliveryDays" measure="1" displayFolder="" measureGroup="olist_customers_dataset_csv" count="0"/>
    <cacheHierarchy uniqueName="[Measures].[AvgPayment]" caption="AvgPayment" measure="1" displayFolder="" measureGroup="olist_customers_dataset_csv" count="0"/>
    <cacheHierarchy uniqueName="[Measures].[AvgPrice]" caption="AvgPrice" measure="1" displayFolder="" measureGroup="olist_customers_dataset_csv" count="0"/>
    <cacheHierarchy uniqueName="[Measures].[AvgShippingDate]" caption="AvgShippingDate" measure="1" displayFolder="" measureGroup="olist_customers_dataset_csv" count="0" oneField="1">
      <fieldsUsage count="1">
        <fieldUsage x="0"/>
      </fieldsUsage>
    </cacheHierarchy>
    <cacheHierarchy uniqueName="[Measures].[AverageRating]" caption="AverageRating" measure="1" displayFolder="" measureGroup="olist_customers_dataset_csv" count="0"/>
    <cacheHierarchy uniqueName="[Measures].[CitiesVsOrders]" caption="CitiesVsOrders" measure="1" displayFolder="" measureGroup="olist_customers_dataset_csv" count="0"/>
    <cacheHierarchy uniqueName="[Measures].[totalprofit]" caption="totalprofit" measure="1" displayFolder="" measureGroup="olist_customers_dataset_csv" count="0"/>
    <cacheHierarchy uniqueName="[Measures].[__XL_Count olist_customers_dataset_csv]" caption="__XL_Count olist_customers_dataset_csv" measure="1" displayFolder="" measureGroup="olist_customers_dataset_csv" count="0" hidden="1"/>
    <cacheHierarchy uniqueName="[Measures].[__XL_Count olist_orders_dataset_csv]" caption="__XL_Count olist_orders_dataset_csv" measure="1" displayFolder="" measureGroup="olist_orders_dataset_csv" count="0" hidden="1"/>
    <cacheHierarchy uniqueName="[Measures].[__XL_Count olist_order_reviews_dataset_csv]" caption="__XL_Count olist_order_reviews_dataset_csv" measure="1" displayFolder="" measureGroup="olist_order_reviews_dataset_csv" count="0" hidden="1"/>
    <cacheHierarchy uniqueName="[Measures].[__XL_Count olist_order_items_dataset_csv]" caption="__XL_Count olist_order_items_dataset_csv" measure="1" displayFolder="" measureGroup="olist_order_items_dataset_csv" count="0" hidden="1"/>
    <cacheHierarchy uniqueName="[Measures].[__XL_Count olist_products_dataset_csv]" caption="__XL_Count olist_products_dataset_csv" measure="1" displayFolder="" measureGroup="olist_products_dataset_csv" count="0" hidden="1"/>
    <cacheHierarchy uniqueName="[Measures].[__XL_Count product_category_name_translation_csv]" caption="__XL_Count product_category_name_translation_csv" measure="1" displayFolder="" measureGroup="product_category_name_translation_csv" count="0" hidden="1"/>
    <cacheHierarchy uniqueName="[Measures].[__XL_Count olist_sellers_dataset]" caption="__XL_Count olist_sellers_dataset" measure="1" displayFolder="" measureGroup="olist_sellers_dataset" count="0" hidden="1"/>
    <cacheHierarchy uniqueName="[Measures].[__XL_Count olist_geolocation_dataset]" caption="__XL_Count olist_geolocation_dataset" measure="1" displayFolder="" measureGroup="olist_geolocation_dataset" count="0" hidden="1"/>
    <cacheHierarchy uniqueName="[Measures].[__XL_Count olist_order_payments_dataset]" caption="__XL_Count olist_order_payments_dataset" measure="1" displayFolder="" measureGroup="olist_order_payments_dataset" count="0" hidden="1"/>
    <cacheHierarchy uniqueName="[Measures].[__No measures defined]" caption="__No measures defined" measure="1" displayFolder="" count="0" hidden="1"/>
    <cacheHierarchy uniqueName="[Measures].[Count of order_id]" caption="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order_id 3]" caption="Count of order_id 3" measure="1" displayFolder="" measureGroup="olist_order_reviews_dataset_csv" count="0" hidden="1">
      <extLst>
        <ext xmlns:x15="http://schemas.microsoft.com/office/spreadsheetml/2010/11/main" uri="{B97F6D7D-B522-45F9-BDA1-12C45D357490}">
          <x15:cacheHierarchy aggregatedColumn="23"/>
        </ext>
      </extLst>
    </cacheHierarchy>
    <cacheHierarchy uniqueName="[Measures].[Count of order_id 4]" caption="Count of order_id 4" measure="1" displayFolder="" measureGroup="olist_order_items_dataset_csv" count="0" hidden="1">
      <extLst>
        <ext xmlns:x15="http://schemas.microsoft.com/office/spreadsheetml/2010/11/main" uri="{B97F6D7D-B522-45F9-BDA1-12C45D357490}">
          <x15:cacheHierarchy aggregatedColumn="10"/>
        </ext>
      </extLst>
    </cacheHierarchy>
    <cacheHierarchy uniqueName="[Measures].[Sum of price]" caption="Sum of price" measure="1" displayFolder="" measureGroup="olist_order_items_dataset_csv" count="0" hidden="1">
      <extLst>
        <ext xmlns:x15="http://schemas.microsoft.com/office/spreadsheetml/2010/11/main" uri="{B97F6D7D-B522-45F9-BDA1-12C45D357490}">
          <x15:cacheHierarchy aggregatedColumn="15"/>
        </ext>
      </extLst>
    </cacheHierarchy>
    <cacheHierarchy uniqueName="[Measures].[Distinct Count of order_id]" caption="Distinct Count of order_id" measure="1" displayFolder="" measureGroup="olist_orders_dataset_csv" count="0" hidden="1">
      <extLst>
        <ext xmlns:x15="http://schemas.microsoft.com/office/spreadsheetml/2010/11/main" uri="{B97F6D7D-B522-45F9-BDA1-12C45D357490}">
          <x15:cacheHierarchy aggregatedColumn="29"/>
        </ext>
      </extLst>
    </cacheHierarchy>
    <cacheHierarchy uniqueName="[Measures].[Count of customer_city]" caption="Count of customer_city" measure="1" displayFolder="" measureGroup="olist_customers_dataset_csv" count="0" hidden="1">
      <extLst>
        <ext xmlns:x15="http://schemas.microsoft.com/office/spreadsheetml/2010/11/main" uri="{B97F6D7D-B522-45F9-BDA1-12C45D357490}">
          <x15:cacheHierarchy aggregatedColumn="3"/>
        </ext>
      </extLst>
    </cacheHierarchy>
    <cacheHierarchy uniqueName="[Measures].[Sum of review_score]" caption="Sum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Average of review_score]" caption="Average of review_score" measure="1" displayFolder="" measureGroup="olist_order_reviews_dataset_csv" count="0" hidden="1">
      <extLst>
        <ext xmlns:x15="http://schemas.microsoft.com/office/spreadsheetml/2010/11/main" uri="{B97F6D7D-B522-45F9-BDA1-12C45D357490}">
          <x15:cacheHierarchy aggregatedColumn="24"/>
        </ext>
      </extLst>
    </cacheHierarchy>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21"/>
        </ext>
      </extLst>
    </cacheHierarchy>
    <cacheHierarchy uniqueName="[Measures].[Sum of Year]" caption="Sum of Year" measure="1" displayFolder="" measureGroup="olist_orders_dataset_csv" count="0" hidden="1">
      <extLst>
        <ext xmlns:x15="http://schemas.microsoft.com/office/spreadsheetml/2010/11/main" uri="{B97F6D7D-B522-45F9-BDA1-12C45D357490}">
          <x15:cacheHierarchy aggregatedColumn="40"/>
        </ext>
      </extLst>
    </cacheHierarchy>
    <cacheHierarchy uniqueName="[Measures].[Sum of Quarter]" caption="Sum of Quarter" measure="1" displayFolder="" measureGroup="olist_orders_dataset_csv" count="0" hidden="1">
      <extLst>
        <ext xmlns:x15="http://schemas.microsoft.com/office/spreadsheetml/2010/11/main" uri="{B97F6D7D-B522-45F9-BDA1-12C45D357490}">
          <x15:cacheHierarchy aggregatedColumn="42"/>
        </ext>
      </extLst>
    </cacheHierarchy>
    <cacheHierarchy uniqueName="[Measures].[Count of customer_unique_id]" caption="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Distinct Count of customer_unique_id]" caption="Distinct Count of customer_unique_id" measure="1" displayFolder="" measureGroup="olist_customers_dataset_csv" count="0" hidden="1">
      <extLst>
        <ext xmlns:x15="http://schemas.microsoft.com/office/spreadsheetml/2010/11/main" uri="{B97F6D7D-B522-45F9-BDA1-12C45D357490}">
          <x15:cacheHierarchy aggregatedColumn="1"/>
        </ext>
      </extLst>
    </cacheHierarchy>
    <cacheHierarchy uniqueName="[Measures].[Count of seller_id]" caption="Count of seller_id" measure="1" displayFolder="" measureGroup="olist_sellers_dataset" count="0" hidden="1">
      <extLst>
        <ext xmlns:x15="http://schemas.microsoft.com/office/spreadsheetml/2010/11/main" uri="{B97F6D7D-B522-45F9-BDA1-12C45D357490}">
          <x15:cacheHierarchy aggregatedColumn="52"/>
        </ext>
      </extLst>
    </cacheHierarchy>
    <cacheHierarchy uniqueName="[Measures].[Distinct Count of seller_id]" caption="Distinct Count of seller_id" measure="1" displayFolder="" measureGroup="olist_sellers_dataset" count="0" hidden="1">
      <extLst>
        <ext xmlns:x15="http://schemas.microsoft.com/office/spreadsheetml/2010/11/main" uri="{B97F6D7D-B522-45F9-BDA1-12C45D357490}">
          <x15:cacheHierarchy aggregatedColumn="52"/>
        </ext>
      </extLst>
    </cacheHierarchy>
  </cacheHierarchies>
  <kpis count="0"/>
  <dimensions count="10">
    <dimension measure="1" name="Measures" uniqueName="[Measures]" caption="Measures"/>
    <dimension name="olist_customers_dataset_csv" uniqueName="[olist_customers_dataset_csv]" caption="olist_customers_dataset_csv"/>
    <dimension name="olist_geolocation_dataset" uniqueName="[olist_geolocation_dataset]" caption="olist_geolocation_dataset"/>
    <dimension name="olist_order_items_dataset_csv" uniqueName="[olist_order_items_dataset_csv]" caption="olist_order_items_dataset_csv"/>
    <dimension name="olist_order_payments_dataset" uniqueName="[olist_order_payments_dataset]" caption="olist_order_payments_dataset"/>
    <dimension name="olist_order_reviews_dataset_csv" uniqueName="[olist_order_reviews_dataset_csv]" caption="olist_order_reviews_dataset_csv"/>
    <dimension name="olist_orders_dataset_csv" uniqueName="[olist_orders_dataset_csv]" caption="olist_orders_dataset_csv"/>
    <dimension name="olist_products_dataset_csv" uniqueName="[olist_products_dataset_csv]" caption="olist_products_dataset_csv"/>
    <dimension name="olist_sellers_dataset" uniqueName="[olist_sellers_dataset]" caption="olist_sellers_dataset"/>
    <dimension name="product_category_name_translation_csv" uniqueName="[product_category_name_translation_csv]" caption="product_category_name_translation_csv"/>
  </dimensions>
  <measureGroups count="9">
    <measureGroup name="olist_customers_dataset_csv" caption="olist_customers_dataset_csv"/>
    <measureGroup name="olist_geolocation_dataset" caption="olist_geolocation_dataset"/>
    <measureGroup name="olist_order_items_dataset_csv" caption="olist_order_items_dataset_csv"/>
    <measureGroup name="olist_order_payments_dataset" caption="olist_order_payments_dataset"/>
    <measureGroup name="olist_order_reviews_dataset_csv" caption="olist_order_reviews_dataset_csv"/>
    <measureGroup name="olist_orders_dataset_csv" caption="olist_orders_dataset_csv"/>
    <measureGroup name="olist_products_dataset_csv" caption="olist_products_dataset_csv"/>
    <measureGroup name="olist_sellers_dataset" caption="olist_sellers_dataset"/>
    <measureGroup name="product_category_name_translation_csv" caption="product_category_name_translation_csv"/>
  </measureGroups>
  <maps count="20">
    <map measureGroup="0" dimension="1"/>
    <map measureGroup="0" dimension="2"/>
    <map measureGroup="0" dimension="6"/>
    <map measureGroup="1" dimension="2"/>
    <map measureGroup="2" dimension="2"/>
    <map measureGroup="2" dimension="3"/>
    <map measureGroup="2" dimension="6"/>
    <map measureGroup="2" dimension="7"/>
    <map measureGroup="2" dimension="8"/>
    <map measureGroup="2" dimension="9"/>
    <map measureGroup="3" dimension="4"/>
    <map measureGroup="3" dimension="6"/>
    <map measureGroup="4" dimension="5"/>
    <map measureGroup="4" dimension="6"/>
    <map measureGroup="5" dimension="6"/>
    <map measureGroup="6" dimension="7"/>
    <map measureGroup="6" dimension="9"/>
    <map measureGroup="7" dimension="2"/>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649BACC-C8FE-48A8-8359-911655C8F148}" name="PivotTable4" cacheId="0" applyNumberFormats="0" applyBorderFormats="0" applyFontFormats="0" applyPatternFormats="0" applyAlignmentFormats="0" applyWidthHeightFormats="1" dataCaption="Values" tag="cc125c1f-3f29-46ec-b3b0-5a8981ca8d79" updatedVersion="7" minRefreshableVersion="3" useAutoFormatting="1" itemPrintTitles="1" createdVersion="7" indent="0" outline="1" outlineData="1" multipleFieldFilters="0" chartFormat="11">
  <location ref="A1:B4"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order_id" fld="1" subtotal="count" baseField="0" baseItem="0"/>
  </dataFields>
  <formats count="3">
    <format dxfId="13">
      <pivotArea dataOnly="0" labelOnly="1" outline="0" axis="axisValues" fieldPosition="0"/>
    </format>
    <format dxfId="12">
      <pivotArea collapsedLevelsAreSubtotals="1" fieldPosition="0">
        <references count="1">
          <reference field="0" count="1">
            <x v="0"/>
          </reference>
        </references>
      </pivotArea>
    </format>
    <format dxfId="11">
      <pivotArea collapsedLevelsAreSubtotals="1" fieldPosition="0">
        <references count="1">
          <reference field="0" count="1">
            <x v="1"/>
          </reference>
        </references>
      </pivotArea>
    </format>
  </format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0" count="1" selected="0">
            <x v="0"/>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 chart="6" format="12" series="1">
      <pivotArea type="data" outline="0" fieldPosition="0">
        <references count="1">
          <reference field="4294967294" count="1" selected="0">
            <x v="0"/>
          </reference>
        </references>
      </pivotArea>
    </chartFormat>
    <chartFormat chart="6" format="13">
      <pivotArea type="data" outline="0" fieldPosition="0">
        <references count="2">
          <reference field="4294967294" count="1" selected="0">
            <x v="0"/>
          </reference>
          <reference field="0" count="1" selected="0">
            <x v="0"/>
          </reference>
        </references>
      </pivotArea>
    </chartFormat>
    <chartFormat chart="6" format="14">
      <pivotArea type="data" outline="0" fieldPosition="0">
        <references count="2">
          <reference field="4294967294" count="1" selected="0">
            <x v="0"/>
          </reference>
          <reference field="0" count="1" selected="0">
            <x v="1"/>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4B30817-262D-4B21-9169-E0E614AC9831}" name="PivotTable43" cacheId="10" applyNumberFormats="0" applyBorderFormats="0" applyFontFormats="0" applyPatternFormats="0" applyAlignmentFormats="0" applyWidthHeightFormats="1" dataCaption="Values" tag="02501b82-5773-493a-a9e0-d5aac3290a73" updatedVersion="8" minRefreshableVersion="3" useAutoFormatting="1" subtotalHiddenItems="1" itemPrintTitles="1" createdVersion="7" indent="0" outline="1" outlineData="1" multipleFieldFilters="0" chartFormat="15">
  <location ref="A3:C13" firstHeaderRow="0" firstDataRow="1" firstDataCol="1" rowPageCount="1" colPageCount="1"/>
  <pivotFields count="6">
    <pivotField axis="axisRow" allDrilled="1" subtotalTop="0" showAll="0" sortType="ascending" defaultSubtotal="0" defaultAttributeDrillState="1">
      <items count="9">
        <item x="0"/>
        <item x="5"/>
        <item x="4"/>
        <item x="3"/>
        <item x="1"/>
        <item x="8"/>
        <item x="7"/>
        <item x="6"/>
        <item x="2"/>
      </items>
    </pivotField>
    <pivotField dataField="1" subtotalTop="0" showAll="0" defaultSubtotal="0"/>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0">
    <i>
      <x/>
    </i>
    <i>
      <x v="1"/>
    </i>
    <i>
      <x v="2"/>
    </i>
    <i>
      <x v="3"/>
    </i>
    <i>
      <x v="4"/>
    </i>
    <i>
      <x v="5"/>
    </i>
    <i>
      <x v="6"/>
    </i>
    <i>
      <x v="7"/>
    </i>
    <i>
      <x v="8"/>
    </i>
    <i t="grand">
      <x/>
    </i>
  </rowItems>
  <colFields count="1">
    <field x="-2"/>
  </colFields>
  <colItems count="2">
    <i>
      <x/>
    </i>
    <i i="1">
      <x v="1"/>
    </i>
  </colItems>
  <pageFields count="1">
    <pageField fld="3" hier="40" name="[olist_orders_dataset_csv].[Year].[All]" cap="All"/>
  </pageFields>
  <dataFields count="2">
    <dataField fld="1" subtotal="count" baseField="0" baseItem="0" numFmtId="165"/>
    <dataField name="Sum of Sales" fld="2" baseField="0" baseItem="0" numFmtId="165"/>
  </dataFields>
  <formats count="2">
    <format dxfId="3">
      <pivotArea outline="0" collapsedLevelsAreSubtotals="1" fieldPosition="0">
        <references count="1">
          <reference field="4294967294" count="1" selected="0">
            <x v="0"/>
          </reference>
        </references>
      </pivotArea>
    </format>
    <format dxfId="2">
      <pivotArea outline="0" collapsedLevelsAreSubtotals="1" fieldPosition="0">
        <references count="1">
          <reference field="4294967294" count="1" selected="0">
            <x v="1"/>
          </reference>
        </references>
      </pivotArea>
    </format>
  </formats>
  <chartFormats count="7">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4" format="2"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1"/>
          </reference>
        </references>
      </pivotArea>
    </chartFormat>
    <chartFormat chart="7" format="8" series="1">
      <pivotArea type="data" outline="0" fieldPosition="0">
        <references count="1">
          <reference field="4294967294" count="1" selected="0">
            <x v="0"/>
          </reference>
        </references>
      </pivotArea>
    </chartFormat>
    <chartFormat chart="7" format="9" series="1">
      <pivotArea type="data" outline="0" fieldPosition="0">
        <references count="1">
          <reference field="4294967294" count="1" selected="0">
            <x v="1"/>
          </reference>
        </references>
      </pivotArea>
    </chartFormat>
    <chartFormat chart="7" format="10">
      <pivotArea type="data" outline="0" fieldPosition="0">
        <references count="2">
          <reference field="4294967294" count="1" selected="0">
            <x v="1"/>
          </reference>
          <reference field="0" count="1" selected="0">
            <x v="8"/>
          </reference>
        </references>
      </pivotArea>
    </chartFormat>
  </chartFormats>
  <pivotHierarchies count="9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list_orders_dataset_csv].[DeliveryDays].&amp;[2]"/>
      </members>
    </pivotHierarchy>
    <pivotHierarchy multipleItemSelectionAllowed="1" dragToData="1"/>
    <pivotHierarchy dragToData="1"/>
    <pivotHierarchy multipleItemSelectionAllowed="1" dragToData="1">
      <members count="3" level="1">
        <member name="[olist_orders_dataset_csv].[Quarter].&amp;[2]"/>
        <member name="[olist_orders_dataset_csv].[Quarter].&amp;[3]"/>
        <member name="[olist_orders_dataset_csv].[Quarter].&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Sum of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s_dataset_csv]"/>
        <x15:activeTabTopLevelEntity name="[olist_customers_dataset_csv]"/>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F0B2CA1-C34A-463C-9B53-2990199AABCB}" name="Average Rating" cacheId="12"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location ref="K2:K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3" level="1">
        <member name="[olist_orders_dataset_csv].[Quarter].&amp;[2]"/>
        <member name="[olist_orders_dataset_csv].[Quarter].&amp;[3]"/>
        <member name="[olist_orders_dataset_csv].[Quarter].&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customer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8B3E204-B81D-4C41-BD79-D98B83DCDF4C}" name="Unique Customers" cacheId="16" applyNumberFormats="0" applyBorderFormats="0" applyFontFormats="0" applyPatternFormats="0" applyAlignmentFormats="0" applyWidthHeightFormats="1" dataCaption="Values" updatedVersion="8" minRefreshableVersion="3" useAutoFormatting="1" subtotalHiddenItems="1" itemPrintTitles="1" createdVersion="7"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customer_unique_id" fld="0" subtotal="count" baseField="0" baseItem="0">
      <extLst>
        <ext xmlns:x15="http://schemas.microsoft.com/office/spreadsheetml/2010/11/main" uri="{FABC7310-3BB5-11E1-824E-6D434824019B}">
          <x15:dataField isCountDistinct="1"/>
        </ext>
      </extLst>
    </dataField>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3" level="1">
        <member name="[olist_orders_dataset_csv].[Quarter].&amp;[2]"/>
        <member name="[olist_orders_dataset_csv].[Quarter].&amp;[3]"/>
        <member name="[olist_orders_dataset_csv].[Quarter].&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stomer_unique_id"/>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customer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EE7EE3C-8B03-4AD8-8443-D66D0EC99E0E}" name="Total Sales Card" cacheId="15"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location ref="C11:C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payment_value" fld="0" baseField="0" baseItem="0" numFmtId="165"/>
  </dataFields>
  <formats count="1">
    <format dxfId="0">
      <pivotArea outline="0" collapsedLevelsAreSubtotals="1" fieldPosition="0"/>
    </format>
  </format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3" level="1">
        <member name="[olist_orders_dataset_csv].[Quarter].&amp;[2]"/>
        <member name="[olist_orders_dataset_csv].[Quarter].&amp;[3]"/>
        <member name="[olist_orders_dataset_csv].[Quarter].&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A9CF7EAD-42F5-4670-9EAC-917FD0511267}" name="Average Payment Value" cacheId="11"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location ref="C15:C1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payment_value" fld="0" subtotal="average" baseField="0" baseItem="0"/>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3" level="1">
        <member name="[olist_orders_dataset_csv].[Quarter].&amp;[2]"/>
        <member name="[olist_orders_dataset_csv].[Quarter].&amp;[3]"/>
        <member name="[olist_orders_dataset_csv].[Quarter].&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ayment_val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4209AE3F-FCA6-454D-A74D-C4C451F1EE09}" name="Total Profit" cacheId="14"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location ref="E5:E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5"/>
  </dataFields>
  <formats count="1">
    <format dxfId="1">
      <pivotArea outline="0" collapsedLevelsAreSubtotals="1" fieldPosition="0"/>
    </format>
  </format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3" level="1">
        <member name="[olist_orders_dataset_csv].[Quarter].&amp;[2]"/>
        <member name="[olist_orders_dataset_csv].[Quarter].&amp;[3]"/>
        <member name="[olist_orders_dataset_csv].[Quarter].&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customer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CA00FE05-6CBF-43B7-93CE-1F57F780E1F4}" name="PivotTable7" cacheId="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G3:I20" firstHeaderRow="1" firstDataRow="1" firstDataCol="0"/>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customer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66AAC2D7-B8D8-43C4-9249-179D6DDE8CFC}" name="Seller count" cacheId="13"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location ref="D3:D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seller_id" fld="0" subtotal="count" baseField="0" baseItem="0">
      <extLst>
        <ext xmlns:x15="http://schemas.microsoft.com/office/spreadsheetml/2010/11/main" uri="{FABC7310-3BB5-11E1-824E-6D434824019B}">
          <x15:dataField isCountDistinct="1"/>
        </ext>
      </extLst>
    </dataField>
  </dataField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3" level="1">
        <member name="[olist_orders_dataset_csv].[Quarter].&amp;[2]"/>
        <member name="[olist_orders_dataset_csv].[Quarter].&amp;[3]"/>
        <member name="[olist_orders_dataset_csv].[Quarter].&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seller_id"/>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seller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D62D76E-5072-4A65-B1D7-40E65081338B}" name="Chart 7" cacheId="4" applyNumberFormats="0" applyBorderFormats="0" applyFontFormats="0" applyPatternFormats="0" applyAlignmentFormats="0" applyWidthHeightFormats="1" dataCaption="Values" tag="19c78ffa-97a2-41ed-a700-b9744d35997a" updatedVersion="8" minRefreshableVersion="3" useAutoFormatting="1" itemPrintTitles="1" createdVersion="7" indent="0" outline="1" outlineData="1" multipleFieldFilters="0" chartFormat="9">
  <location ref="A1:B4"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Average of payment_value" fld="1" subtotal="average" baseField="0" baseItem="0"/>
  </dataFields>
  <formats count="1">
    <format dxfId="10">
      <pivotArea collapsedLevelsAreSubtotals="1" fieldPosition="0">
        <references count="1">
          <reference field="0" count="0"/>
        </references>
      </pivotArea>
    </format>
  </formats>
  <chartFormats count="2">
    <chartFormat chart="1" format="0"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ayment_valu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_payments_dataset]"/>
        <x15:activeTabTopLevelEntity name="[olist_order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2221B61-75F8-4F84-8707-3FDF887A9782}" name="Chart 2" cacheId="5" applyNumberFormats="0" applyBorderFormats="0" applyFontFormats="0" applyPatternFormats="0" applyAlignmentFormats="0" applyWidthHeightFormats="1" dataCaption="Values" tag="a1eb6e55-86c8-4e37-8320-e2ee40d07b37" updatedVersion="8" minRefreshableVersion="3" useAutoFormatting="1" itemPrintTitles="1" createdVersion="7" indent="0" outline="1" outlineData="1" multipleFieldFilters="0" chartFormat="10">
  <location ref="A3:B8" firstHeaderRow="1" firstDataRow="1" firstDataCol="1" rowPageCount="1" colPageCount="1"/>
  <pivotFields count="4">
    <pivotField dataField="1" subtotalTop="0" showAll="0" defaultSubtotal="0"/>
    <pivotField axis="axisRow" allDrilled="1" subtotalTop="0" showAll="0" dataSourceSort="1" defaultSubtotal="0" defaultAttributeDrillState="1">
      <items count="4">
        <item x="0"/>
        <item x="1"/>
        <item x="2"/>
        <item x="3"/>
      </items>
    </pivotField>
    <pivotField axis="axisPage" allDrilled="1" subtotalTop="0" showAll="0" dataSourceSort="1" defaultSubtotal="0" defaultAttributeDrillState="1"/>
    <pivotField allDrilled="1" subtotalTop="0" showAll="0" dataSourceSort="1" defaultSubtotal="0" defaultAttributeDrillState="1"/>
  </pivotFields>
  <rowFields count="1">
    <field x="1"/>
  </rowFields>
  <rowItems count="5">
    <i>
      <x/>
    </i>
    <i>
      <x v="1"/>
    </i>
    <i>
      <x v="2"/>
    </i>
    <i>
      <x v="3"/>
    </i>
    <i t="grand">
      <x/>
    </i>
  </rowItems>
  <colItems count="1">
    <i/>
  </colItems>
  <pageFields count="1">
    <pageField fld="2" hier="24" name="[olist_order_reviews_dataset_csv].[review_score].&amp;[5]" cap="5"/>
  </pageFields>
  <dataFields count="1">
    <dataField fld="0" subtotal="count" baseField="0" baseItem="0"/>
  </dataFields>
  <chartFormats count="10">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 count="1" selected="0">
            <x v="0"/>
          </reference>
        </references>
      </pivotArea>
    </chartFormat>
    <chartFormat chart="4" format="2">
      <pivotArea type="data" outline="0" fieldPosition="0">
        <references count="2">
          <reference field="4294967294" count="1" selected="0">
            <x v="0"/>
          </reference>
          <reference field="1" count="1" selected="0">
            <x v="1"/>
          </reference>
        </references>
      </pivotArea>
    </chartFormat>
    <chartFormat chart="4" format="3">
      <pivotArea type="data" outline="0" fieldPosition="0">
        <references count="2">
          <reference field="4294967294" count="1" selected="0">
            <x v="0"/>
          </reference>
          <reference field="1" count="1" selected="0">
            <x v="2"/>
          </reference>
        </references>
      </pivotArea>
    </chartFormat>
    <chartFormat chart="4" format="4">
      <pivotArea type="data" outline="0" fieldPosition="0">
        <references count="2">
          <reference field="4294967294" count="1" selected="0">
            <x v="0"/>
          </reference>
          <reference field="1" count="1" selected="0">
            <x v="3"/>
          </reference>
        </references>
      </pivotArea>
    </chartFormat>
    <chartFormat chart="8" format="20" series="1">
      <pivotArea type="data" outline="0" fieldPosition="0">
        <references count="1">
          <reference field="4294967294" count="1" selected="0">
            <x v="0"/>
          </reference>
        </references>
      </pivotArea>
    </chartFormat>
    <chartFormat chart="8" format="21">
      <pivotArea type="data" outline="0" fieldPosition="0">
        <references count="2">
          <reference field="4294967294" count="1" selected="0">
            <x v="0"/>
          </reference>
          <reference field="1" count="1" selected="0">
            <x v="0"/>
          </reference>
        </references>
      </pivotArea>
    </chartFormat>
    <chartFormat chart="8" format="22">
      <pivotArea type="data" outline="0" fieldPosition="0">
        <references count="2">
          <reference field="4294967294" count="1" selected="0">
            <x v="0"/>
          </reference>
          <reference field="1" count="1" selected="0">
            <x v="1"/>
          </reference>
        </references>
      </pivotArea>
    </chartFormat>
    <chartFormat chart="8" format="23">
      <pivotArea type="data" outline="0" fieldPosition="0">
        <references count="2">
          <reference field="4294967294" count="1" selected="0">
            <x v="0"/>
          </reference>
          <reference field="1" count="1" selected="0">
            <x v="2"/>
          </reference>
        </references>
      </pivotArea>
    </chartFormat>
    <chartFormat chart="8" format="24">
      <pivotArea type="data" outline="0" fieldPosition="0">
        <references count="2">
          <reference field="4294967294" count="1" selected="0">
            <x v="0"/>
          </reference>
          <reference field="1" count="1" selected="0">
            <x v="3"/>
          </reference>
        </references>
      </pivotArea>
    </chartFormat>
  </chartFormats>
  <pivotHierarchies count="9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members count="1" level="1">
        <member name="[olist_order_reviews_dataset_csv].[review_score].&amp;[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customers_dataset_csv]"/>
        <x15:activeTabTopLevelEntity name="[olist_order_payments_dataset]"/>
        <x15:activeTabTopLevelEntity name="[olist_order_review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39714B8-2657-48F2-949A-E8DAED7AD4F2}" name="Chart 3" cacheId="6" applyNumberFormats="0" applyBorderFormats="0" applyFontFormats="0" applyPatternFormats="0" applyAlignmentFormats="0" applyWidthHeightFormats="1" dataCaption="Values" tag="62b802ef-b68a-4c52-b27e-0159d2a857a0" updatedVersion="8" minRefreshableVersion="3" useAutoFormatting="1" itemPrintTitles="1" createdVersion="7" indent="0" outline="1" outlineData="1" multipleFieldFilters="0" chartFormat="7">
  <location ref="A1:B3"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2">
    <i>
      <x/>
    </i>
    <i t="grand">
      <x/>
    </i>
  </rowItems>
  <colItems count="1">
    <i/>
  </colItems>
  <dataFields count="1">
    <dataField fld="0" subtotal="count" baseField="1" baseItem="0" numFmtId="1"/>
  </dataFields>
  <chartFormats count="2">
    <chartFormat chart="1" format="0"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customers_dataset_csv]"/>
        <x15:activeTabTopLevelEntity name="[olist_product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B05267C-991A-498B-A686-067E865474E2}" name="Chart 4" cacheId="7" applyNumberFormats="0" applyBorderFormats="0" applyFontFormats="0" applyPatternFormats="0" applyAlignmentFormats="0" applyWidthHeightFormats="1" dataCaption="Values" tag="45b764ba-722f-4533-bf56-e87abfa13ee2" updatedVersion="8" minRefreshableVersion="3" useAutoFormatting="1" itemPrintTitles="1" createdVersion="7" indent="0" outline="1" outlineData="1" multipleFieldFilters="0" chartFormat="14">
  <location ref="A3:B4" firstHeaderRow="0" firstDataRow="1" firstDataCol="0" rowPageCount="1" colPageCount="1"/>
  <pivotFields count="4">
    <pivotField axis="axisPage" allDrilled="1" subtotalTop="0" showAll="0" dataSourceSort="1" defaultSubtotal="0" defaultAttributeDrillState="1"/>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pageFields count="1">
    <pageField fld="0" hier="3" name="[olist_customers_dataset_csv].[customer_city].&amp;[sao paulo]" cap="sao paulo"/>
  </pageFields>
  <dataFields count="2">
    <dataField fld="1" subtotal="count" baseField="0" baseItem="0"/>
    <dataField fld="2" subtotal="count" baseField="0" baseItem="0"/>
  </dataFields>
  <formats count="1">
    <format dxfId="9">
      <pivotArea outline="0" collapsedLevelsAreSubtotals="1" fieldPosition="0"/>
    </format>
  </formats>
  <chartFormats count="4">
    <chartFormat chart="6"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1"/>
          </reference>
        </references>
      </pivotArea>
    </chartFormat>
    <chartFormat chart="13" format="8" series="1">
      <pivotArea type="data" outline="0" fieldPosition="0">
        <references count="1">
          <reference field="4294967294" count="1" selected="0">
            <x v="0"/>
          </reference>
        </references>
      </pivotArea>
    </chartFormat>
    <chartFormat chart="13" format="9" series="1">
      <pivotArea type="data" outline="0" fieldPosition="0">
        <references count="1">
          <reference field="4294967294" count="1" selected="0">
            <x v="1"/>
          </reference>
        </references>
      </pivotArea>
    </chartFormat>
  </chartFormats>
  <pivotHierarchies count="9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customer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628569C-A286-4238-A802-DC02137FBE19}" name="Chart 5" cacheId="8" applyNumberFormats="0" applyBorderFormats="0" applyFontFormats="0" applyPatternFormats="0" applyAlignmentFormats="0" applyWidthHeightFormats="1" dataCaption="Values" tag="03df2a58-0753-4036-ae65-8fd372eae5a9" updatedVersion="8" minRefreshableVersion="3" useAutoFormatting="1" itemPrintTitles="1" createdVersion="7" indent="0" outline="1" outlineData="1" multipleFieldFilters="0" chartFormat="12">
  <location ref="A1:B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2">
    <chartFormat chart="3" format="0"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customers_dataset_csv]"/>
        <x15:activeTabTopLevelEntity name="[olist_order_review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6774BCB-8819-49A1-9139-FB9F1490F39A}" name="Chart 8" cacheId="3" applyNumberFormats="0" applyBorderFormats="0" applyFontFormats="0" applyPatternFormats="0" applyAlignmentFormats="0" applyWidthHeightFormats="1" dataCaption="Values" tag="40505736-723b-4026-add7-2de400552cf3" updatedVersion="8" minRefreshableVersion="3" useAutoFormatting="1" itemPrintTitles="1" createdVersion="7" indent="0" outline="1" outlineData="1" multipleFieldFilters="0" chartFormat="13">
  <location ref="A1:B7" firstHeaderRow="1" firstDataRow="1" firstDataCol="1"/>
  <pivotFields count="3">
    <pivotField axis="axisRow" allDrilled="1" subtotalTop="0" showAll="0" measureFilter="1" sortType="de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i>
    <i>
      <x v="1"/>
    </i>
    <i>
      <x v="3"/>
    </i>
    <i>
      <x v="2"/>
    </i>
    <i>
      <x v="4"/>
    </i>
    <i t="grand">
      <x/>
    </i>
  </rowItems>
  <colItems count="1">
    <i/>
  </colItems>
  <dataFields count="1">
    <dataField fld="1" subtotal="count" baseField="0" baseItem="0"/>
  </dataFields>
  <formats count="2">
    <format dxfId="8">
      <pivotArea collapsedLevelsAreSubtotals="1" fieldPosition="0">
        <references count="1">
          <reference field="0" count="1">
            <x v="0"/>
          </reference>
        </references>
      </pivotArea>
    </format>
    <format dxfId="7">
      <pivotArea collapsedLevelsAreSubtotals="1" fieldPosition="0">
        <references count="1">
          <reference field="0" count="4">
            <x v="1"/>
            <x v="2"/>
            <x v="3"/>
            <x v="4"/>
          </reference>
        </references>
      </pivotArea>
    </format>
  </formats>
  <chartFormats count="2">
    <chartFormat chart="6" format="0"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Hierarchies count="9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3" iMeasureHier="63">
      <autoFilter ref="A1">
        <filterColumn colId="0">
          <top10 top="0" val="5" filterVal="5"/>
        </filterColumn>
      </autoFilter>
    </filter>
  </filters>
  <rowHierarchiesUsage count="1">
    <rowHierarchyUsage hierarchyUsage="4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products_dataset_csv]"/>
        <x15:activeTabTopLevelEntity name="[olist_customer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796CE12-6934-4D31-820D-71AE6707E726}" name="Chart 6" cacheId="9" applyNumberFormats="0" applyBorderFormats="0" applyFontFormats="0" applyPatternFormats="0" applyAlignmentFormats="0" applyWidthHeightFormats="1" dataCaption="Values" tag="daa49a4e-4c1c-4d30-b4b2-afe7eba968a8" updatedVersion="8" minRefreshableVersion="3" useAutoFormatting="1" subtotalHiddenItems="1" itemPrintTitles="1" createdVersion="7" indent="0" outline="1" outlineData="1" multipleFieldFilters="0" chartFormat="15">
  <location ref="A1:B7" firstHeaderRow="1" firstDataRow="1" firstDataCol="1"/>
  <pivotFields count="3">
    <pivotField axis="axisRow" allDrilled="1" subtotalTop="0" showAll="0" measureFilter="1" sortType="de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4"/>
    </i>
    <i>
      <x v="2"/>
    </i>
    <i>
      <x/>
    </i>
    <i>
      <x v="3"/>
    </i>
    <i>
      <x v="1"/>
    </i>
    <i t="grand">
      <x/>
    </i>
  </rowItems>
  <colItems count="1">
    <i/>
  </colItems>
  <dataFields count="1">
    <dataField name="Sum of price" fld="1" baseField="0" baseItem="0" numFmtId="164"/>
  </dataFields>
  <formats count="3">
    <format dxfId="6">
      <pivotArea outline="0" collapsedLevelsAreSubtotals="1" fieldPosition="0"/>
    </format>
    <format dxfId="5">
      <pivotArea collapsedLevelsAreSubtotals="1" fieldPosition="0">
        <references count="1">
          <reference field="0" count="1">
            <x v="1"/>
          </reference>
        </references>
      </pivotArea>
    </format>
    <format dxfId="4">
      <pivotArea collapsedLevelsAreSubtotals="1" fieldPosition="0">
        <references count="1">
          <reference field="0" count="4">
            <x v="0"/>
            <x v="2"/>
            <x v="3"/>
            <x v="4"/>
          </reference>
        </references>
      </pivotArea>
    </format>
  </formats>
  <chartFormats count="3">
    <chartFormat chart="9" format="0" series="1">
      <pivotArea type="data" outline="0" fieldPosition="0">
        <references count="1">
          <reference field="4294967294" count="1" selected="0">
            <x v="0"/>
          </reference>
        </references>
      </pivotArea>
    </chartFormat>
    <chartFormat chart="14" format="4" series="1">
      <pivotArea type="data" outline="0" fieldPosition="0">
        <references count="1">
          <reference field="4294967294" count="1" selected="0">
            <x v="0"/>
          </reference>
        </references>
      </pivotArea>
    </chartFormat>
    <chartFormat chart="14" format="5">
      <pivotArea type="data" outline="0" fieldPosition="0">
        <references count="2">
          <reference field="4294967294" count="1" selected="0">
            <x v="0"/>
          </reference>
          <reference field="0" count="1" selected="0">
            <x v="0"/>
          </reference>
        </references>
      </pivotArea>
    </chartFormat>
  </chartFormats>
  <pivotHierarchies count="9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79">
      <autoFilter ref="A1">
        <filterColumn colId="0">
          <top10 val="5" filterVal="5"/>
        </filterColumn>
      </autoFilter>
    </filter>
  </filters>
  <rowHierarchiesUsage count="1">
    <rowHierarchyUsage hierarchyUsage="5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sellers_dataset]"/>
        <x15:activeTabTopLevelEntity name="[olist_order_items_dataset_csv]"/>
        <x15:activeTabTopLevelEntity name="[olist_customers_dataset_cs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5EF6FE6-FCA9-40D9-B6B0-4C459B103AB8}" name="PivotTable38" cacheId="1" applyNumberFormats="0" applyBorderFormats="0" applyFontFormats="0" applyPatternFormats="0" applyAlignmentFormats="0" applyWidthHeightFormats="1" dataCaption="Values" tag="0890b640-c69f-4849-9275-bb85a8fe9268" updatedVersion="7" minRefreshableVersion="3" useAutoFormatting="1" itemPrintTitles="1" createdVersion="7" indent="0" outline="1" outlineData="1" multipleFieldFilters="0" chartFormat="3">
  <location ref="A1:B7" firstHeaderRow="1" firstDataRow="1" firstDataCol="1"/>
  <pivotFields count="2">
    <pivotField dataField="1" subtotalTop="0" showAll="0" defaultSubtotal="0"/>
    <pivotField axis="axisRow" allDrilled="1" subtotalTop="0" showAll="0" measureFilter="1"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fld="0" subtotal="count" baseField="0" baseItem="0"/>
  </dataFields>
  <chartFormats count="6">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1" count="1" selected="0">
            <x v="4"/>
          </reference>
        </references>
      </pivotArea>
    </chartFormat>
    <chartFormat chart="2" format="2">
      <pivotArea type="data" outline="0" fieldPosition="0">
        <references count="2">
          <reference field="4294967294" count="1" selected="0">
            <x v="0"/>
          </reference>
          <reference field="1" count="1" selected="0">
            <x v="0"/>
          </reference>
        </references>
      </pivotArea>
    </chartFormat>
    <chartFormat chart="2" format="3">
      <pivotArea type="data" outline="0" fieldPosition="0">
        <references count="2">
          <reference field="4294967294" count="1" selected="0">
            <x v="0"/>
          </reference>
          <reference field="1" count="1" selected="0">
            <x v="1"/>
          </reference>
        </references>
      </pivotArea>
    </chartFormat>
    <chartFormat chart="2" format="4">
      <pivotArea type="data" outline="0" fieldPosition="0">
        <references count="2">
          <reference field="4294967294" count="1" selected="0">
            <x v="0"/>
          </reference>
          <reference field="1" count="1" selected="0">
            <x v="2"/>
          </reference>
        </references>
      </pivotArea>
    </chartFormat>
    <chartFormat chart="2" format="5">
      <pivotArea type="data" outline="0" fieldPosition="0">
        <references count="2">
          <reference field="4294967294" count="1" selected="0">
            <x v="0"/>
          </reference>
          <reference field="1" count="1" selected="0">
            <x v="3"/>
          </reference>
        </references>
      </pivotArea>
    </chartFormat>
  </chartFormats>
  <pivotHierarchies count="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64">
      <autoFilter ref="A1">
        <filterColumn colId="0">
          <top10 val="5" filterVal="5"/>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customers_dataset_csv]"/>
        <x15:activeTabTopLevelEntity name="[olist_sellers_datase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21E666FD-A7BF-48BE-BF8D-EFD3C16179E2}" sourceName="[olist_orders_dataset_csv].[Year]">
  <pivotTables>
    <pivotTable tabId="59" name="PivotTable43"/>
    <pivotTable tabId="62" name="Average Payment Value"/>
    <pivotTable tabId="62" name="Average Rating"/>
    <pivotTable tabId="62" name="Seller count"/>
    <pivotTable tabId="62" name="Total Profit"/>
    <pivotTable tabId="62" name="Total Sales Card"/>
    <pivotTable tabId="62" name="Unique Customers"/>
    <pivotTable tabId="33" name="Chart 8"/>
    <pivotTable tabId="44" name="Chart 7"/>
    <pivotTable tabId="49" name="Chart 2"/>
    <pivotTable tabId="50" name="Chart 3"/>
    <pivotTable tabId="27" name="Chart 4"/>
    <pivotTable tabId="51" name="Chart 5"/>
    <pivotTable tabId="53" name="Chart 6"/>
  </pivotTables>
  <data>
    <olap pivotCacheId="861365751">
      <levels count="2">
        <level uniqueName="[olist_orders_dataset_csv].[Year].[(All)]" sourceCaption="(All)" count="0"/>
        <level uniqueName="[olist_orders_dataset_csv].[Year].[Year]" sourceCaption="Year" count="3">
          <ranges>
            <range startItem="0">
              <i n="[olist_orders_dataset_csv].[Year].&amp;[2017]" c="2017"/>
              <i n="[olist_orders_dataset_csv].[Year].&amp;[2018]" c="2018"/>
              <i n="[olist_orders_dataset_csv].[Year].&amp;[2016]" c="2016"/>
            </range>
          </ranges>
        </level>
      </levels>
      <selections count="1">
        <selection n="[olist_orders_dataset_csv].[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88F81C98-3D8F-48B4-BC1B-ADF233F91C6B}" sourceName="[olist_orders_dataset_csv].[Quarter]">
  <pivotTables>
    <pivotTable tabId="59" name="PivotTable43"/>
    <pivotTable tabId="62" name="Average Payment Value"/>
    <pivotTable tabId="62" name="Average Rating"/>
    <pivotTable tabId="62" name="Seller count"/>
    <pivotTable tabId="62" name="Total Profit"/>
    <pivotTable tabId="62" name="Total Sales Card"/>
    <pivotTable tabId="62" name="Unique Customers"/>
  </pivotTables>
  <data>
    <olap pivotCacheId="861365751">
      <levels count="2">
        <level uniqueName="[olist_orders_dataset_csv].[Quarter].[(All)]" sourceCaption="(All)" count="0"/>
        <level uniqueName="[olist_orders_dataset_csv].[Quarter].[Quarter]" sourceCaption="Quarter" count="4">
          <ranges>
            <range startItem="0">
              <i n="[olist_orders_dataset_csv].[Quarter].&amp;[1]" c="1"/>
              <i n="[olist_orders_dataset_csv].[Quarter].&amp;[2]" c="2"/>
              <i n="[olist_orders_dataset_csv].[Quarter].&amp;[3]" c="3"/>
              <i n="[olist_orders_dataset_csv].[Quarter].&amp;[4]" c="4"/>
            </range>
          </ranges>
        </level>
      </levels>
      <selections count="3">
        <selection n="[olist_orders_dataset_csv].[Quarter].&amp;[2]"/>
        <selection n="[olist_orders_dataset_csv].[Quarter].&amp;[3]"/>
        <selection n="[olist_orders_dataset_csv].[Quarter].&amp;[4]"/>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type" xr10:uid="{21193F4D-26FF-48E7-BD14-A375D4EB568E}" sourceName="[olist_order_payments_dataset].[payment_type]">
  <pivotTables>
    <pivotTable tabId="59" name="PivotTable43"/>
    <pivotTable tabId="33" name="Chart 8"/>
    <pivotTable tabId="44" name="Chart 7"/>
    <pivotTable tabId="49" name="Chart 2"/>
    <pivotTable tabId="50" name="Chart 3"/>
    <pivotTable tabId="27" name="Chart 4"/>
    <pivotTable tabId="51" name="Chart 5"/>
    <pivotTable tabId="53" name="Chart 6"/>
  </pivotTables>
  <data>
    <olap pivotCacheId="861365751">
      <levels count="2">
        <level uniqueName="[olist_order_payments_dataset].[payment_type].[(All)]" sourceCaption="(All)" count="0"/>
        <level uniqueName="[olist_order_payments_dataset].[payment_type].[payment_type]" sourceCaption="payment_type" count="5">
          <ranges>
            <range startItem="0">
              <i n="[olist_order_payments_dataset].[payment_type].&amp;[boleto]" c="boleto"/>
              <i n="[olist_order_payments_dataset].[payment_type].&amp;[credit_card]" c="credit_card"/>
              <i n="[olist_order_payments_dataset].[payment_type].&amp;[debit_card]" c="debit_card"/>
              <i n="[olist_order_payments_dataset].[payment_type].&amp;[not_defined]" c="not_defined"/>
              <i n="[olist_order_payments_dataset].[payment_type].&amp;[voucher]" c="voucher"/>
            </range>
          </ranges>
        </level>
      </levels>
      <selections count="1">
        <selection n="[olist_order_payments_dataset].[payment_typ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state" xr10:uid="{FAA3E7DB-86EF-4D14-A72F-7F14A61632E1}" sourceName="[olist_customers_dataset_csv].[customer_state]">
  <pivotTables>
    <pivotTable tabId="59" name="PivotTable43"/>
    <pivotTable tabId="33" name="Chart 8"/>
    <pivotTable tabId="44" name="Chart 7"/>
    <pivotTable tabId="49" name="Chart 2"/>
    <pivotTable tabId="50" name="Chart 3"/>
    <pivotTable tabId="27" name="Chart 4"/>
    <pivotTable tabId="51" name="Chart 5"/>
    <pivotTable tabId="53" name="Chart 6"/>
  </pivotTables>
  <data>
    <olap pivotCacheId="861365751">
      <levels count="2">
        <level uniqueName="[olist_customers_dataset_csv].[customer_state].[(All)]" sourceCaption="(All)" count="0"/>
        <level uniqueName="[olist_customers_dataset_csv].[customer_state].[customer_state]" sourceCaption="customer_state" count="27">
          <ranges>
            <range startItem="0">
              <i n="[olist_customers_dataset_csv].[customer_state].&amp;[AC]" c="AC"/>
              <i n="[olist_customers_dataset_csv].[customer_state].&amp;[AL]" c="AL"/>
              <i n="[olist_customers_dataset_csv].[customer_state].&amp;[AM]" c="AM"/>
              <i n="[olist_customers_dataset_csv].[customer_state].&amp;[AP]" c="AP"/>
              <i n="[olist_customers_dataset_csv].[customer_state].&amp;[BA]" c="BA"/>
              <i n="[olist_customers_dataset_csv].[customer_state].&amp;[CE]" c="CE"/>
              <i n="[olist_customers_dataset_csv].[customer_state].&amp;[DF]" c="DF"/>
              <i n="[olist_customers_dataset_csv].[customer_state].&amp;[ES]" c="ES"/>
              <i n="[olist_customers_dataset_csv].[customer_state].&amp;[GO]" c="GO"/>
              <i n="[olist_customers_dataset_csv].[customer_state].&amp;[MA]" c="MA"/>
              <i n="[olist_customers_dataset_csv].[customer_state].&amp;[MG]" c="MG"/>
              <i n="[olist_customers_dataset_csv].[customer_state].&amp;[MS]" c="MS"/>
              <i n="[olist_customers_dataset_csv].[customer_state].&amp;[MT]" c="MT"/>
              <i n="[olist_customers_dataset_csv].[customer_state].&amp;[PA]" c="PA"/>
              <i n="[olist_customers_dataset_csv].[customer_state].&amp;[PB]" c="PB"/>
              <i n="[olist_customers_dataset_csv].[customer_state].&amp;[PE]" c="PE"/>
              <i n="[olist_customers_dataset_csv].[customer_state].&amp;[PI]" c="PI"/>
              <i n="[olist_customers_dataset_csv].[customer_state].&amp;[PR]" c="PR"/>
              <i n="[olist_customers_dataset_csv].[customer_state].&amp;[RJ]" c="RJ"/>
              <i n="[olist_customers_dataset_csv].[customer_state].&amp;[RN]" c="RN"/>
              <i n="[olist_customers_dataset_csv].[customer_state].&amp;[RO]" c="RO"/>
              <i n="[olist_customers_dataset_csv].[customer_state].&amp;[RR]" c="RR"/>
              <i n="[olist_customers_dataset_csv].[customer_state].&amp;[RS]" c="RS"/>
              <i n="[olist_customers_dataset_csv].[customer_state].&amp;[SC]" c="SC"/>
              <i n="[olist_customers_dataset_csv].[customer_state].&amp;[SE]" c="SE"/>
              <i n="[olist_customers_dataset_csv].[customer_state].&amp;[SP]" c="SP"/>
              <i n="[olist_customers_dataset_csv].[customer_state].&amp;[TO]" c="TO"/>
            </range>
          </ranges>
        </level>
      </levels>
      <selections count="1">
        <selection n="[olist_customers_dataset_csv].[customer_stat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liveryDays" xr10:uid="{1CFCA412-384C-428B-959C-DA821E2BF5A8}" sourceName="[olist_orders_dataset_csv].[DeliveryDays]">
  <pivotTables>
    <pivotTable tabId="59" name="PivotTable43"/>
  </pivotTables>
  <data>
    <olap pivotCacheId="861365751">
      <levels count="2">
        <level uniqueName="[olist_orders_dataset_csv].[DeliveryDays].[(All)]" sourceCaption="(All)" count="0"/>
        <level uniqueName="[olist_orders_dataset_csv].[DeliveryDays].[DeliveryDays]" sourceCaption="DeliveryDays" count="147">
          <ranges>
            <range startItem="0">
              <i n="[olist_orders_dataset_csv].[DeliveryDays].&amp;" c="(blank)"/>
              <i n="[olist_orders_dataset_csv].[DeliveryDays].&amp;[0]" c="0"/>
              <i n="[olist_orders_dataset_csv].[DeliveryDays].&amp;[1]" c="1"/>
              <i n="[olist_orders_dataset_csv].[DeliveryDays].&amp;[2]" c="2"/>
              <i n="[olist_orders_dataset_csv].[DeliveryDays].&amp;[3]" c="3"/>
              <i n="[olist_orders_dataset_csv].[DeliveryDays].&amp;[4]" c="4"/>
              <i n="[olist_orders_dataset_csv].[DeliveryDays].&amp;[5]" c="5"/>
              <i n="[olist_orders_dataset_csv].[DeliveryDays].&amp;[6]" c="6"/>
              <i n="[olist_orders_dataset_csv].[DeliveryDays].&amp;[7]" c="7"/>
              <i n="[olist_orders_dataset_csv].[DeliveryDays].&amp;[8]" c="8"/>
              <i n="[olist_orders_dataset_csv].[DeliveryDays].&amp;[9]" c="9"/>
              <i n="[olist_orders_dataset_csv].[DeliveryDays].&amp;[10]" c="10"/>
              <i n="[olist_orders_dataset_csv].[DeliveryDays].&amp;[11]" c="11"/>
              <i n="[olist_orders_dataset_csv].[DeliveryDays].&amp;[12]" c="12"/>
              <i n="[olist_orders_dataset_csv].[DeliveryDays].&amp;[13]" c="13"/>
              <i n="[olist_orders_dataset_csv].[DeliveryDays].&amp;[14]" c="14"/>
              <i n="[olist_orders_dataset_csv].[DeliveryDays].&amp;[15]" c="15"/>
              <i n="[olist_orders_dataset_csv].[DeliveryDays].&amp;[16]" c="16"/>
              <i n="[olist_orders_dataset_csv].[DeliveryDays].&amp;[17]" c="17"/>
              <i n="[olist_orders_dataset_csv].[DeliveryDays].&amp;[18]" c="18"/>
              <i n="[olist_orders_dataset_csv].[DeliveryDays].&amp;[19]" c="19"/>
              <i n="[olist_orders_dataset_csv].[DeliveryDays].&amp;[20]" c="20"/>
              <i n="[olist_orders_dataset_csv].[DeliveryDays].&amp;[21]" c="21"/>
              <i n="[olist_orders_dataset_csv].[DeliveryDays].&amp;[22]" c="22"/>
              <i n="[olist_orders_dataset_csv].[DeliveryDays].&amp;[23]" c="23"/>
              <i n="[olist_orders_dataset_csv].[DeliveryDays].&amp;[24]" c="24"/>
              <i n="[olist_orders_dataset_csv].[DeliveryDays].&amp;[25]" c="25"/>
              <i n="[olist_orders_dataset_csv].[DeliveryDays].&amp;[26]" c="26"/>
              <i n="[olist_orders_dataset_csv].[DeliveryDays].&amp;[27]" c="27"/>
              <i n="[olist_orders_dataset_csv].[DeliveryDays].&amp;[28]" c="28"/>
              <i n="[olist_orders_dataset_csv].[DeliveryDays].&amp;[29]" c="29"/>
              <i n="[olist_orders_dataset_csv].[DeliveryDays].&amp;[30]" c="30"/>
              <i n="[olist_orders_dataset_csv].[DeliveryDays].&amp;[31]" c="31"/>
              <i n="[olist_orders_dataset_csv].[DeliveryDays].&amp;[32]" c="32"/>
              <i n="[olist_orders_dataset_csv].[DeliveryDays].&amp;[33]" c="33"/>
              <i n="[olist_orders_dataset_csv].[DeliveryDays].&amp;[34]" c="34"/>
              <i n="[olist_orders_dataset_csv].[DeliveryDays].&amp;[35]" c="35"/>
              <i n="[olist_orders_dataset_csv].[DeliveryDays].&amp;[36]" c="36"/>
              <i n="[olist_orders_dataset_csv].[DeliveryDays].&amp;[37]" c="37"/>
              <i n="[olist_orders_dataset_csv].[DeliveryDays].&amp;[38]" c="38"/>
              <i n="[olist_orders_dataset_csv].[DeliveryDays].&amp;[39]" c="39"/>
              <i n="[olist_orders_dataset_csv].[DeliveryDays].&amp;[40]" c="40"/>
              <i n="[olist_orders_dataset_csv].[DeliveryDays].&amp;[41]" c="41"/>
              <i n="[olist_orders_dataset_csv].[DeliveryDays].&amp;[42]" c="42"/>
              <i n="[olist_orders_dataset_csv].[DeliveryDays].&amp;[43]" c="43"/>
              <i n="[olist_orders_dataset_csv].[DeliveryDays].&amp;[44]" c="44"/>
              <i n="[olist_orders_dataset_csv].[DeliveryDays].&amp;[45]" c="45"/>
              <i n="[olist_orders_dataset_csv].[DeliveryDays].&amp;[46]" c="46"/>
              <i n="[olist_orders_dataset_csv].[DeliveryDays].&amp;[47]" c="47"/>
              <i n="[olist_orders_dataset_csv].[DeliveryDays].&amp;[48]" c="48"/>
              <i n="[olist_orders_dataset_csv].[DeliveryDays].&amp;[49]" c="49"/>
              <i n="[olist_orders_dataset_csv].[DeliveryDays].&amp;[50]" c="50"/>
              <i n="[olist_orders_dataset_csv].[DeliveryDays].&amp;[51]" c="51"/>
              <i n="[olist_orders_dataset_csv].[DeliveryDays].&amp;[52]" c="52"/>
              <i n="[olist_orders_dataset_csv].[DeliveryDays].&amp;[53]" c="53"/>
              <i n="[olist_orders_dataset_csv].[DeliveryDays].&amp;[54]" c="54"/>
              <i n="[olist_orders_dataset_csv].[DeliveryDays].&amp;[55]" c="55"/>
              <i n="[olist_orders_dataset_csv].[DeliveryDays].&amp;[56]" c="56"/>
              <i n="[olist_orders_dataset_csv].[DeliveryDays].&amp;[57]" c="57"/>
              <i n="[olist_orders_dataset_csv].[DeliveryDays].&amp;[58]" c="58"/>
              <i n="[olist_orders_dataset_csv].[DeliveryDays].&amp;[59]" c="59"/>
              <i n="[olist_orders_dataset_csv].[DeliveryDays].&amp;[60]" c="60"/>
              <i n="[olist_orders_dataset_csv].[DeliveryDays].&amp;[61]" c="61"/>
              <i n="[olist_orders_dataset_csv].[DeliveryDays].&amp;[62]" c="62"/>
              <i n="[olist_orders_dataset_csv].[DeliveryDays].&amp;[63]" c="63"/>
              <i n="[olist_orders_dataset_csv].[DeliveryDays].&amp;[64]" c="64"/>
              <i n="[olist_orders_dataset_csv].[DeliveryDays].&amp;[65]" c="65"/>
              <i n="[olist_orders_dataset_csv].[DeliveryDays].&amp;[66]" c="66"/>
              <i n="[olist_orders_dataset_csv].[DeliveryDays].&amp;[67]" c="67"/>
              <i n="[olist_orders_dataset_csv].[DeliveryDays].&amp;[68]" c="68"/>
              <i n="[olist_orders_dataset_csv].[DeliveryDays].&amp;[69]" c="69"/>
              <i n="[olist_orders_dataset_csv].[DeliveryDays].&amp;[70]" c="70"/>
              <i n="[olist_orders_dataset_csv].[DeliveryDays].&amp;[71]" c="71"/>
              <i n="[olist_orders_dataset_csv].[DeliveryDays].&amp;[72]" c="72"/>
              <i n="[olist_orders_dataset_csv].[DeliveryDays].&amp;[73]" c="73"/>
              <i n="[olist_orders_dataset_csv].[DeliveryDays].&amp;[74]" c="74"/>
              <i n="[olist_orders_dataset_csv].[DeliveryDays].&amp;[75]" c="75"/>
              <i n="[olist_orders_dataset_csv].[DeliveryDays].&amp;[76]" c="76"/>
              <i n="[olist_orders_dataset_csv].[DeliveryDays].&amp;[77]" c="77"/>
              <i n="[olist_orders_dataset_csv].[DeliveryDays].&amp;[78]" c="78"/>
              <i n="[olist_orders_dataset_csv].[DeliveryDays].&amp;[79]" c="79"/>
              <i n="[olist_orders_dataset_csv].[DeliveryDays].&amp;[80]" c="80"/>
              <i n="[olist_orders_dataset_csv].[DeliveryDays].&amp;[81]" c="81"/>
              <i n="[olist_orders_dataset_csv].[DeliveryDays].&amp;[82]" c="82"/>
              <i n="[olist_orders_dataset_csv].[DeliveryDays].&amp;[83]" c="83"/>
              <i n="[olist_orders_dataset_csv].[DeliveryDays].&amp;[84]" c="84"/>
              <i n="[olist_orders_dataset_csv].[DeliveryDays].&amp;[85]" c="85"/>
              <i n="[olist_orders_dataset_csv].[DeliveryDays].&amp;[86]" c="86"/>
              <i n="[olist_orders_dataset_csv].[DeliveryDays].&amp;[96]" c="96"/>
              <i n="[olist_orders_dataset_csv].[DeliveryDays].&amp;[97]" c="97"/>
              <i n="[olist_orders_dataset_csv].[DeliveryDays].&amp;[98]" c="98"/>
              <i n="[olist_orders_dataset_csv].[DeliveryDays].&amp;[99]" c="99"/>
              <i n="[olist_orders_dataset_csv].[DeliveryDays].&amp;[102]" c="102"/>
              <i n="[olist_orders_dataset_csv].[DeliveryDays].&amp;[104]" c="104"/>
              <i n="[olist_orders_dataset_csv].[DeliveryDays].&amp;[105]" c="105"/>
              <i n="[olist_orders_dataset_csv].[DeliveryDays].&amp;[106]" c="106"/>
              <i n="[olist_orders_dataset_csv].[DeliveryDays].&amp;[107]" c="107"/>
              <i n="[olist_orders_dataset_csv].[DeliveryDays].&amp;[108]" c="108"/>
              <i n="[olist_orders_dataset_csv].[DeliveryDays].&amp;[109]" c="109"/>
              <i n="[olist_orders_dataset_csv].[DeliveryDays].&amp;[115]" c="115"/>
              <i n="[olist_orders_dataset_csv].[DeliveryDays].&amp;[117]" c="117"/>
              <i n="[olist_orders_dataset_csv].[DeliveryDays].&amp;[118]" c="118"/>
              <i n="[olist_orders_dataset_csv].[DeliveryDays].&amp;[124]" c="124"/>
              <i n="[olist_orders_dataset_csv].[DeliveryDays].&amp;[126]" c="126"/>
              <i n="[olist_orders_dataset_csv].[DeliveryDays].&amp;[132]" c="132"/>
              <i n="[olist_orders_dataset_csv].[DeliveryDays].&amp;[133]" c="133"/>
              <i n="[olist_orders_dataset_csv].[DeliveryDays].&amp;[135]" c="135"/>
              <i n="[olist_orders_dataset_csv].[DeliveryDays].&amp;[136]" c="136"/>
              <i n="[olist_orders_dataset_csv].[DeliveryDays].&amp;[138]" c="138"/>
              <i n="[olist_orders_dataset_csv].[DeliveryDays].&amp;[141]" c="141"/>
              <i n="[olist_orders_dataset_csv].[DeliveryDays].&amp;[142]" c="142"/>
              <i n="[olist_orders_dataset_csv].[DeliveryDays].&amp;[143]" c="143"/>
              <i n="[olist_orders_dataset_csv].[DeliveryDays].&amp;[145]" c="145"/>
              <i n="[olist_orders_dataset_csv].[DeliveryDays].&amp;[146]" c="146"/>
              <i n="[olist_orders_dataset_csv].[DeliveryDays].&amp;[165]" c="165"/>
              <i n="[olist_orders_dataset_csv].[DeliveryDays].&amp;[166]" c="166"/>
              <i n="[olist_orders_dataset_csv].[DeliveryDays].&amp;[167]" c="167"/>
              <i n="[olist_orders_dataset_csv].[DeliveryDays].&amp;[168]" c="168"/>
              <i n="[olist_orders_dataset_csv].[DeliveryDays].&amp;[173]" c="173"/>
              <i n="[olist_orders_dataset_csv].[DeliveryDays].&amp;[175]" c="175"/>
              <i n="[olist_orders_dataset_csv].[DeliveryDays].&amp;[182]" c="182"/>
              <i n="[olist_orders_dataset_csv].[DeliveryDays].&amp;[87]" c="87" nd="1"/>
              <i n="[olist_orders_dataset_csv].[DeliveryDays].&amp;[88]" c="88" nd="1"/>
              <i n="[olist_orders_dataset_csv].[DeliveryDays].&amp;[89]" c="89" nd="1"/>
              <i n="[olist_orders_dataset_csv].[DeliveryDays].&amp;[90]" c="90" nd="1"/>
              <i n="[olist_orders_dataset_csv].[DeliveryDays].&amp;[91]" c="91" nd="1"/>
              <i n="[olist_orders_dataset_csv].[DeliveryDays].&amp;[92]" c="92" nd="1"/>
              <i n="[olist_orders_dataset_csv].[DeliveryDays].&amp;[94]" c="94" nd="1"/>
              <i n="[olist_orders_dataset_csv].[DeliveryDays].&amp;[100]" c="100" nd="1"/>
              <i n="[olist_orders_dataset_csv].[DeliveryDays].&amp;[101]" c="101" nd="1"/>
              <i n="[olist_orders_dataset_csv].[DeliveryDays].&amp;[103]" c="103" nd="1"/>
              <i n="[olist_orders_dataset_csv].[DeliveryDays].&amp;[110]" c="110" nd="1"/>
              <i n="[olist_orders_dataset_csv].[DeliveryDays].&amp;[130]" c="130" nd="1"/>
              <i n="[olist_orders_dataset_csv].[DeliveryDays].&amp;[131]" c="131" nd="1"/>
              <i n="[olist_orders_dataset_csv].[DeliveryDays].&amp;[148]" c="148" nd="1"/>
              <i n="[olist_orders_dataset_csv].[DeliveryDays].&amp;[172]" c="172" nd="1"/>
              <i n="[olist_orders_dataset_csv].[DeliveryDays].&amp;[174]" c="174" nd="1"/>
              <i n="[olist_orders_dataset_csv].[DeliveryDays].&amp;[181]" c="181" nd="1"/>
              <i n="[olist_orders_dataset_csv].[DeliveryDays].&amp;[186]" c="186" nd="1"/>
              <i n="[olist_orders_dataset_csv].[DeliveryDays].&amp;[187]" c="187" nd="1"/>
              <i n="[olist_orders_dataset_csv].[DeliveryDays].&amp;[188]" c="188" nd="1"/>
              <i n="[olist_orders_dataset_csv].[DeliveryDays].&amp;[189]" c="189" nd="1"/>
              <i n="[olist_orders_dataset_csv].[DeliveryDays].&amp;[191]" c="191" nd="1"/>
              <i n="[olist_orders_dataset_csv].[DeliveryDays].&amp;[194]" c="194" nd="1"/>
              <i n="[olist_orders_dataset_csv].[DeliveryDays].&amp;[195]" c="195" nd="1"/>
              <i n="[olist_orders_dataset_csv].[DeliveryDays].&amp;[208]" c="208" nd="1"/>
              <i n="[olist_orders_dataset_csv].[DeliveryDays].&amp;[209]" c="209" nd="1"/>
            </range>
          </ranges>
        </level>
      </levels>
      <selections count="1">
        <selection n="[olist_orders_dataset_csv].[DeliveryDays].&amp;[2]"/>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AB6679DB-0726-47CA-888A-9477349BC863}" cache="Slicer_Year" caption="Year" level="1" rowHeight="234950"/>
  <slicer name="Quarter" xr10:uid="{48164616-66F2-4B0D-8485-4E230577CD08}" cache="Slicer_Quarter" caption="Quarter" level="1" rowHeight="234950"/>
  <slicer name="payment_type" xr10:uid="{D902DE4C-A7BB-426E-ADBD-CF65273F87A7}" cache="Slicer_payment_type" caption="payment_type" level="1" rowHeight="234950"/>
  <slicer name="customer_state" xr10:uid="{871ACEC1-76E2-4859-90BA-E6400BC9BF34}" cache="Slicer_customer_state" caption="customer_state" level="1" rowHeight="234950"/>
  <slicer name="DeliveryDays" xr10:uid="{C8580DC2-F2DA-4C2D-A12B-6D87B9F9AF21}" cache="Slicer_DeliveryDays" caption="DeliveryDays"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 xr10:uid="{C5C7F1A8-8046-40D0-95DB-EC4C61971371}" cache="Slicer_Year" level="1" style="SlicerStyleLight3" rowHeight="234950"/>
  <slicer name="Quarter 1" xr10:uid="{6C8731ED-F1D8-4E7F-8C8C-C9A682C78232}" cache="Slicer_Quarter" level="1" style="SlicerStyleLight3"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CB73F768-9DBB-48CA-8128-801C02833BF4}" cache="Slicer_Year" level="1" style="SlicerStyleLight3" rowHeight="234950"/>
  <slicer name="payment_type 1" xr10:uid="{2A1C00D0-8A01-4A10-B9E0-7928595581F4}" cache="Slicer_payment_type" level="1" style="SlicerStyleLight3" rowHeight="234950"/>
  <slicer name="customer_state 1" xr10:uid="{CFB0D087-BF64-42DC-B59F-7CF105616B9B}" cache="Slicer_customer_state" level="1" style="SlicerStyleLight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1.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13.xml"/><Relationship Id="rId7" Type="http://schemas.openxmlformats.org/officeDocument/2006/relationships/pivotTable" Target="../pivotTables/pivotTable17.xml"/><Relationship Id="rId2" Type="http://schemas.openxmlformats.org/officeDocument/2006/relationships/pivotTable" Target="../pivotTables/pivotTable12.xml"/><Relationship Id="rId1" Type="http://schemas.openxmlformats.org/officeDocument/2006/relationships/pivotTable" Target="../pivotTables/pivotTable11.xml"/><Relationship Id="rId6" Type="http://schemas.openxmlformats.org/officeDocument/2006/relationships/pivotTable" Target="../pivotTables/pivotTable16.xml"/><Relationship Id="rId5" Type="http://schemas.openxmlformats.org/officeDocument/2006/relationships/pivotTable" Target="../pivotTables/pivotTable15.xml"/><Relationship Id="rId4" Type="http://schemas.openxmlformats.org/officeDocument/2006/relationships/pivotTable" Target="../pivotTables/pivotTable14.xml"/></Relationships>
</file>

<file path=xl/worksheets/_rels/sheet1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D130F5-8962-4A90-9418-8C64E99FBE4B}">
  <dimension ref="A1:B4"/>
  <sheetViews>
    <sheetView zoomScaleNormal="100" workbookViewId="0">
      <selection activeCell="B3" sqref="B3"/>
    </sheetView>
  </sheetViews>
  <sheetFormatPr defaultRowHeight="14.4" x14ac:dyDescent="0.3"/>
  <cols>
    <col min="1" max="1" width="12.33203125" bestFit="1" customWidth="1"/>
    <col min="2" max="2" width="15.77734375" bestFit="1" customWidth="1"/>
  </cols>
  <sheetData>
    <row r="1" spans="1:2" x14ac:dyDescent="0.3">
      <c r="A1" s="1" t="s">
        <v>22</v>
      </c>
      <c r="B1" s="5" t="s">
        <v>24</v>
      </c>
    </row>
    <row r="2" spans="1:2" x14ac:dyDescent="0.3">
      <c r="A2" s="2" t="s">
        <v>20</v>
      </c>
      <c r="B2" s="6">
        <v>76594</v>
      </c>
    </row>
    <row r="3" spans="1:2" x14ac:dyDescent="0.3">
      <c r="A3" s="2" t="s">
        <v>21</v>
      </c>
      <c r="B3" s="6">
        <v>22847</v>
      </c>
    </row>
    <row r="4" spans="1:2" x14ac:dyDescent="0.3">
      <c r="A4" s="2" t="s">
        <v>23</v>
      </c>
      <c r="B4">
        <v>99441</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B27BB-8E15-47B8-A473-3BB1EF2E1D8A}">
  <dimension ref="A1:C13"/>
  <sheetViews>
    <sheetView workbookViewId="0">
      <selection activeCell="A3" sqref="A3"/>
    </sheetView>
  </sheetViews>
  <sheetFormatPr defaultRowHeight="14.4" x14ac:dyDescent="0.3"/>
  <cols>
    <col min="1" max="1" width="12.5546875" bestFit="1" customWidth="1"/>
    <col min="2" max="2" width="9.5546875" bestFit="1" customWidth="1"/>
    <col min="3" max="3" width="11.6640625" bestFit="1" customWidth="1"/>
  </cols>
  <sheetData>
    <row r="1" spans="1:3" x14ac:dyDescent="0.3">
      <c r="A1" s="1" t="s">
        <v>35</v>
      </c>
      <c r="B1" t="s" vm="3">
        <v>31</v>
      </c>
    </row>
    <row r="3" spans="1:3" x14ac:dyDescent="0.3">
      <c r="A3" s="1" t="s">
        <v>22</v>
      </c>
      <c r="B3" t="s">
        <v>45</v>
      </c>
      <c r="C3" t="s">
        <v>46</v>
      </c>
    </row>
    <row r="4" spans="1:3" x14ac:dyDescent="0.3">
      <c r="A4" s="2" t="s">
        <v>40</v>
      </c>
      <c r="B4" s="7">
        <v>3952.1499999998923</v>
      </c>
      <c r="C4" s="7">
        <v>36753.64</v>
      </c>
    </row>
    <row r="5" spans="1:3" x14ac:dyDescent="0.3">
      <c r="A5" s="2" t="s">
        <v>41</v>
      </c>
      <c r="B5" s="7">
        <v>4879.3899999998466</v>
      </c>
      <c r="C5" s="7">
        <v>46515.040000000001</v>
      </c>
    </row>
    <row r="6" spans="1:3" x14ac:dyDescent="0.3">
      <c r="A6" s="2" t="s">
        <v>42</v>
      </c>
      <c r="B6" s="7">
        <v>6088.9699999999648</v>
      </c>
      <c r="C6" s="7">
        <v>54624.75</v>
      </c>
    </row>
    <row r="7" spans="1:3" x14ac:dyDescent="0.3">
      <c r="A7" s="2" t="s">
        <v>37</v>
      </c>
      <c r="B7" s="7">
        <v>6788.2799999999042</v>
      </c>
      <c r="C7" s="7">
        <v>58345.18</v>
      </c>
    </row>
    <row r="8" spans="1:3" x14ac:dyDescent="0.3">
      <c r="A8" s="2" t="s">
        <v>38</v>
      </c>
      <c r="B8" s="7">
        <v>7593.5399999998845</v>
      </c>
      <c r="C8" s="7">
        <v>64560.11</v>
      </c>
    </row>
    <row r="9" spans="1:3" x14ac:dyDescent="0.3">
      <c r="A9" s="2" t="s">
        <v>44</v>
      </c>
      <c r="B9" s="7">
        <v>1227.2800000000079</v>
      </c>
      <c r="C9" s="7">
        <v>11743.53</v>
      </c>
    </row>
    <row r="10" spans="1:3" x14ac:dyDescent="0.3">
      <c r="A10" s="2" t="s">
        <v>36</v>
      </c>
      <c r="B10" s="7">
        <v>1346.5300000000225</v>
      </c>
      <c r="C10" s="7">
        <v>13084.75</v>
      </c>
    </row>
    <row r="11" spans="1:3" x14ac:dyDescent="0.3">
      <c r="A11" s="2" t="s">
        <v>39</v>
      </c>
      <c r="B11" s="7">
        <v>1951.1300000000119</v>
      </c>
      <c r="C11" s="7">
        <v>18829.34</v>
      </c>
    </row>
    <row r="12" spans="1:3" x14ac:dyDescent="0.3">
      <c r="A12" s="2" t="s">
        <v>43</v>
      </c>
      <c r="B12" s="7">
        <v>1557.6600000000162</v>
      </c>
      <c r="C12" s="7">
        <v>15167.67</v>
      </c>
    </row>
    <row r="13" spans="1:3" x14ac:dyDescent="0.3">
      <c r="A13" s="2" t="s">
        <v>23</v>
      </c>
      <c r="B13" s="7">
        <v>35384.930000003427</v>
      </c>
      <c r="C13" s="7">
        <v>319624.01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2A48F5-60D4-43BE-8B80-4D822FBEF08D}">
  <dimension ref="A1:L20"/>
  <sheetViews>
    <sheetView workbookViewId="0">
      <selection activeCell="A5" sqref="A5"/>
    </sheetView>
  </sheetViews>
  <sheetFormatPr defaultRowHeight="14.4" x14ac:dyDescent="0.3"/>
  <cols>
    <col min="1" max="1" width="33.33203125" bestFit="1" customWidth="1"/>
    <col min="3" max="3" width="20.77734375" bestFit="1" customWidth="1"/>
    <col min="4" max="4" width="22.6640625" bestFit="1" customWidth="1"/>
    <col min="5" max="5" width="9.5546875" bestFit="1" customWidth="1"/>
    <col min="6" max="6" width="9.21875" bestFit="1" customWidth="1"/>
    <col min="7" max="7" width="11.77734375" bestFit="1" customWidth="1"/>
    <col min="11" max="11" width="13.33203125" bestFit="1" customWidth="1"/>
  </cols>
  <sheetData>
    <row r="1" spans="1:12" x14ac:dyDescent="0.3">
      <c r="A1" t="s">
        <v>47</v>
      </c>
    </row>
    <row r="2" spans="1:12" x14ac:dyDescent="0.3">
      <c r="A2">
        <v>70890</v>
      </c>
      <c r="B2">
        <f>GETPIVOTDATA("[Measures].[Distinct Count of customer_unique_id]",$A$1)</f>
        <v>70890</v>
      </c>
      <c r="K2" t="s">
        <v>29</v>
      </c>
    </row>
    <row r="3" spans="1:12" x14ac:dyDescent="0.3">
      <c r="D3" t="s">
        <v>48</v>
      </c>
      <c r="G3" s="8"/>
      <c r="H3" s="9"/>
      <c r="I3" s="10"/>
      <c r="K3">
        <v>4.1709651279758582</v>
      </c>
      <c r="L3" s="3">
        <f>GETPIVOTDATA("[Measures].[AverageRating]",$K$2)</f>
        <v>4.1709651279758582</v>
      </c>
    </row>
    <row r="4" spans="1:12" x14ac:dyDescent="0.3">
      <c r="D4">
        <v>3095</v>
      </c>
      <c r="E4">
        <f>GETPIVOTDATA("[Measures].[Distinct Count of seller_id]",$D$3)</f>
        <v>3095</v>
      </c>
      <c r="G4" s="11"/>
      <c r="H4" s="12"/>
      <c r="I4" s="13"/>
    </row>
    <row r="5" spans="1:12" x14ac:dyDescent="0.3">
      <c r="E5" t="s">
        <v>45</v>
      </c>
      <c r="G5" s="11"/>
      <c r="H5" s="12"/>
      <c r="I5" s="13"/>
    </row>
    <row r="6" spans="1:12" x14ac:dyDescent="0.3">
      <c r="E6" s="7">
        <v>1789231.83</v>
      </c>
      <c r="F6" s="7">
        <f>GETPIVOTDATA("[Measures].[totalprofit]",$E$5)</f>
        <v>1789231.83</v>
      </c>
      <c r="G6" s="11"/>
      <c r="H6" s="12"/>
      <c r="I6" s="13"/>
    </row>
    <row r="7" spans="1:12" x14ac:dyDescent="0.3">
      <c r="G7" s="11"/>
      <c r="H7" s="12"/>
      <c r="I7" s="13"/>
    </row>
    <row r="8" spans="1:12" x14ac:dyDescent="0.3">
      <c r="G8" s="11"/>
      <c r="H8" s="12"/>
      <c r="I8" s="13"/>
    </row>
    <row r="9" spans="1:12" x14ac:dyDescent="0.3">
      <c r="G9" s="11"/>
      <c r="H9" s="12"/>
      <c r="I9" s="13"/>
    </row>
    <row r="10" spans="1:12" x14ac:dyDescent="0.3">
      <c r="G10" s="11"/>
      <c r="H10" s="12"/>
      <c r="I10" s="13"/>
    </row>
    <row r="11" spans="1:12" x14ac:dyDescent="0.3">
      <c r="C11" t="s">
        <v>49</v>
      </c>
      <c r="G11" s="11"/>
      <c r="H11" s="12"/>
      <c r="I11" s="13"/>
    </row>
    <row r="12" spans="1:12" x14ac:dyDescent="0.3">
      <c r="C12" s="7">
        <v>11861492.83</v>
      </c>
      <c r="D12" s="7">
        <f>GETPIVOTDATA("[Measures].[Sum of payment_value]",$C$11)</f>
        <v>11861492.83</v>
      </c>
      <c r="G12" s="11"/>
      <c r="H12" s="12"/>
      <c r="I12" s="13"/>
    </row>
    <row r="13" spans="1:12" x14ac:dyDescent="0.3">
      <c r="G13" s="11"/>
      <c r="H13" s="12"/>
      <c r="I13" s="13"/>
    </row>
    <row r="14" spans="1:12" x14ac:dyDescent="0.3">
      <c r="G14" s="11"/>
      <c r="H14" s="12"/>
      <c r="I14" s="13"/>
    </row>
    <row r="15" spans="1:12" x14ac:dyDescent="0.3">
      <c r="C15" t="s">
        <v>25</v>
      </c>
      <c r="G15" s="11"/>
      <c r="H15" s="12"/>
      <c r="I15" s="13"/>
    </row>
    <row r="16" spans="1:12" x14ac:dyDescent="0.3">
      <c r="C16">
        <v>155.48715137771021</v>
      </c>
      <c r="D16" s="17">
        <f>GETPIVOTDATA("[Measures].[Average of payment_value]",$C$15)</f>
        <v>155.48715137771021</v>
      </c>
      <c r="G16" s="11"/>
      <c r="H16" s="12"/>
      <c r="I16" s="13"/>
    </row>
    <row r="17" spans="7:9" x14ac:dyDescent="0.3">
      <c r="G17" s="11"/>
      <c r="H17" s="12"/>
      <c r="I17" s="13"/>
    </row>
    <row r="18" spans="7:9" x14ac:dyDescent="0.3">
      <c r="G18" s="11"/>
      <c r="H18" s="12"/>
      <c r="I18" s="13"/>
    </row>
    <row r="19" spans="7:9" x14ac:dyDescent="0.3">
      <c r="G19" s="11"/>
      <c r="H19" s="12"/>
      <c r="I19" s="13"/>
    </row>
    <row r="20" spans="7:9" x14ac:dyDescent="0.3">
      <c r="G20" s="14"/>
      <c r="H20" s="15"/>
      <c r="I20" s="16"/>
    </row>
  </sheetData>
  <pageMargins left="0.7" right="0.7" top="0.75" bottom="0.75" header="0.3" footer="0.3"/>
  <pageSetup orientation="portrait" r:id="rId8"/>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C0EC49-120A-48DD-A95B-3229F4C1361C}">
  <sheetPr>
    <tabColor rgb="FFFF0000"/>
  </sheetPr>
  <dimension ref="F12"/>
  <sheetViews>
    <sheetView showGridLines="0" showRowColHeaders="0" tabSelected="1" zoomScale="106" zoomScaleNormal="106" workbookViewId="0">
      <selection activeCell="O3" sqref="O3"/>
    </sheetView>
  </sheetViews>
  <sheetFormatPr defaultRowHeight="14.4" x14ac:dyDescent="0.3"/>
  <cols>
    <col min="1" max="16384" width="8.88671875" style="18"/>
  </cols>
  <sheetData>
    <row r="12" spans="6:6" x14ac:dyDescent="0.3">
      <c r="F12" s="1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871239-9763-4602-940A-F7DDD131C4AF}">
  <sheetPr>
    <tabColor rgb="FFFF0000"/>
  </sheetPr>
  <dimension ref="A1"/>
  <sheetViews>
    <sheetView showGridLines="0" showRowColHeaders="0" zoomScale="97" workbookViewId="0">
      <selection activeCell="K35" sqref="K35"/>
    </sheetView>
  </sheetViews>
  <sheetFormatPr defaultRowHeight="14.4" x14ac:dyDescent="0.3"/>
  <cols>
    <col min="1" max="16384" width="8.88671875" style="18"/>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9A642-566E-4683-A47E-70BC6F57EC1F}">
  <dimension ref="A1:B4"/>
  <sheetViews>
    <sheetView workbookViewId="0"/>
  </sheetViews>
  <sheetFormatPr defaultRowHeight="14.4" x14ac:dyDescent="0.3"/>
  <cols>
    <col min="1" max="1" width="12.5546875" bestFit="1" customWidth="1"/>
    <col min="2" max="2" width="24" bestFit="1" customWidth="1"/>
  </cols>
  <sheetData>
    <row r="1" spans="1:2" x14ac:dyDescent="0.3">
      <c r="A1" s="1" t="s">
        <v>22</v>
      </c>
      <c r="B1" t="s">
        <v>25</v>
      </c>
    </row>
    <row r="2" spans="1:2" x14ac:dyDescent="0.3">
      <c r="A2" s="2" t="s">
        <v>20</v>
      </c>
      <c r="B2" s="3">
        <v>154.44154841287681</v>
      </c>
    </row>
    <row r="3" spans="1:2" x14ac:dyDescent="0.3">
      <c r="A3" s="2" t="s">
        <v>21</v>
      </c>
      <c r="B3" s="3">
        <v>152.95261468660729</v>
      </c>
    </row>
    <row r="4" spans="1:2" x14ac:dyDescent="0.3">
      <c r="A4" s="2" t="s">
        <v>23</v>
      </c>
      <c r="B4">
        <v>154.10038041699553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57D287-1224-46C8-B9E6-C9B04469E58C}">
  <dimension ref="A1:B8"/>
  <sheetViews>
    <sheetView workbookViewId="0">
      <selection activeCell="B3" sqref="B3"/>
    </sheetView>
  </sheetViews>
  <sheetFormatPr defaultRowHeight="14.4" x14ac:dyDescent="0.3"/>
  <cols>
    <col min="1" max="1" width="12.5546875" bestFit="1" customWidth="1"/>
    <col min="2" max="2" width="11.6640625" bestFit="1" customWidth="1"/>
  </cols>
  <sheetData>
    <row r="1" spans="1:2" x14ac:dyDescent="0.3">
      <c r="A1" s="1" t="s">
        <v>18</v>
      </c>
      <c r="B1" t="s" vm="1">
        <v>19</v>
      </c>
    </row>
    <row r="3" spans="1:2" x14ac:dyDescent="0.3">
      <c r="A3" s="1" t="s">
        <v>22</v>
      </c>
      <c r="B3" t="s">
        <v>30</v>
      </c>
    </row>
    <row r="4" spans="1:2" x14ac:dyDescent="0.3">
      <c r="A4" s="2" t="s">
        <v>15</v>
      </c>
      <c r="B4">
        <v>11222</v>
      </c>
    </row>
    <row r="5" spans="1:2" x14ac:dyDescent="0.3">
      <c r="A5" s="2" t="s">
        <v>14</v>
      </c>
      <c r="B5">
        <v>43741</v>
      </c>
    </row>
    <row r="6" spans="1:2" x14ac:dyDescent="0.3">
      <c r="A6" s="2" t="s">
        <v>17</v>
      </c>
      <c r="B6">
        <v>919</v>
      </c>
    </row>
    <row r="7" spans="1:2" x14ac:dyDescent="0.3">
      <c r="A7" s="2" t="s">
        <v>16</v>
      </c>
      <c r="B7">
        <v>2137</v>
      </c>
    </row>
    <row r="8" spans="1:2" x14ac:dyDescent="0.3">
      <c r="A8" s="2" t="s">
        <v>23</v>
      </c>
      <c r="B8">
        <v>56765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AA3C8A-CEA7-43FD-8D1D-99D750F80F5D}">
  <dimension ref="A1:B3"/>
  <sheetViews>
    <sheetView workbookViewId="0">
      <selection activeCell="B1" sqref="B1"/>
    </sheetView>
  </sheetViews>
  <sheetFormatPr defaultRowHeight="14.4" x14ac:dyDescent="0.3"/>
  <cols>
    <col min="1" max="1" width="12.5546875" bestFit="1" customWidth="1"/>
    <col min="2" max="2" width="15.109375" bestFit="1" customWidth="1"/>
  </cols>
  <sheetData>
    <row r="1" spans="1:2" x14ac:dyDescent="0.3">
      <c r="A1" s="1" t="s">
        <v>22</v>
      </c>
      <c r="B1" t="s">
        <v>32</v>
      </c>
    </row>
    <row r="2" spans="1:2" x14ac:dyDescent="0.3">
      <c r="A2" s="2" t="s">
        <v>9</v>
      </c>
      <c r="B2" s="4">
        <v>10.912322274881516</v>
      </c>
    </row>
    <row r="3" spans="1:2" x14ac:dyDescent="0.3">
      <c r="A3" s="2" t="s">
        <v>23</v>
      </c>
      <c r="B3" s="4">
        <v>10.912322274881516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16FE2A-A509-4F3A-BFEF-BEC625CB041B}">
  <dimension ref="A1:B4"/>
  <sheetViews>
    <sheetView workbookViewId="0">
      <selection activeCell="A3" sqref="A3"/>
    </sheetView>
  </sheetViews>
  <sheetFormatPr defaultRowHeight="14.4" x14ac:dyDescent="0.3"/>
  <cols>
    <col min="1" max="1" width="12.5546875" bestFit="1" customWidth="1"/>
    <col min="2" max="2" width="11.109375" bestFit="1" customWidth="1"/>
  </cols>
  <sheetData>
    <row r="1" spans="1:2" x14ac:dyDescent="0.3">
      <c r="A1" s="1" t="s">
        <v>0</v>
      </c>
      <c r="B1" t="s" vm="2">
        <v>1</v>
      </c>
    </row>
    <row r="3" spans="1:2" x14ac:dyDescent="0.3">
      <c r="A3" t="s">
        <v>27</v>
      </c>
      <c r="B3" t="s">
        <v>26</v>
      </c>
    </row>
    <row r="4" spans="1:2" x14ac:dyDescent="0.3">
      <c r="A4" s="3">
        <v>135.035779879301</v>
      </c>
      <c r="B4" s="3">
        <v>120.69412422039734</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F0CE23-50EB-4D10-A113-7F0CEB14EB40}">
  <dimension ref="A1:B7"/>
  <sheetViews>
    <sheetView workbookViewId="0">
      <selection activeCell="B1" sqref="B1"/>
    </sheetView>
  </sheetViews>
  <sheetFormatPr defaultRowHeight="14.4" x14ac:dyDescent="0.3"/>
  <cols>
    <col min="1" max="1" width="12.5546875" bestFit="1" customWidth="1"/>
    <col min="2" max="2" width="15.5546875" bestFit="1" customWidth="1"/>
  </cols>
  <sheetData>
    <row r="1" spans="1:2" x14ac:dyDescent="0.3">
      <c r="A1" s="1" t="s">
        <v>22</v>
      </c>
      <c r="B1" t="s">
        <v>33</v>
      </c>
    </row>
    <row r="2" spans="1:2" x14ac:dyDescent="0.3">
      <c r="A2" s="2">
        <v>1</v>
      </c>
      <c r="B2">
        <v>21</v>
      </c>
    </row>
    <row r="3" spans="1:2" x14ac:dyDescent="0.3">
      <c r="A3" s="2">
        <v>2</v>
      </c>
      <c r="B3">
        <v>16</v>
      </c>
    </row>
    <row r="4" spans="1:2" x14ac:dyDescent="0.3">
      <c r="A4" s="2">
        <v>3</v>
      </c>
      <c r="B4">
        <v>14</v>
      </c>
    </row>
    <row r="5" spans="1:2" x14ac:dyDescent="0.3">
      <c r="A5" s="2">
        <v>4</v>
      </c>
      <c r="B5">
        <v>12</v>
      </c>
    </row>
    <row r="6" spans="1:2" x14ac:dyDescent="0.3">
      <c r="A6" s="2">
        <v>5</v>
      </c>
      <c r="B6">
        <v>10</v>
      </c>
    </row>
    <row r="7" spans="1:2" x14ac:dyDescent="0.3">
      <c r="A7" s="2" t="s">
        <v>23</v>
      </c>
      <c r="B7">
        <v>12</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5CD279-CEB4-4E6F-86D4-3BB44A3CDF73}">
  <dimension ref="A1:B7"/>
  <sheetViews>
    <sheetView workbookViewId="0"/>
  </sheetViews>
  <sheetFormatPr defaultRowHeight="14.4" x14ac:dyDescent="0.3"/>
  <cols>
    <col min="1" max="1" width="42.33203125" bestFit="1" customWidth="1"/>
    <col min="2" max="2" width="13.33203125" bestFit="1" customWidth="1"/>
  </cols>
  <sheetData>
    <row r="1" spans="1:2" x14ac:dyDescent="0.3">
      <c r="A1" s="1" t="s">
        <v>22</v>
      </c>
      <c r="B1" t="s">
        <v>29</v>
      </c>
    </row>
    <row r="2" spans="1:2" x14ac:dyDescent="0.3">
      <c r="A2" s="2" t="s">
        <v>10</v>
      </c>
      <c r="B2" s="3">
        <v>3.6923076923076925</v>
      </c>
    </row>
    <row r="3" spans="1:2" x14ac:dyDescent="0.3">
      <c r="A3" s="2" t="s">
        <v>8</v>
      </c>
      <c r="B3" s="3">
        <v>3.6178343949044587</v>
      </c>
    </row>
    <row r="4" spans="1:2" x14ac:dyDescent="0.3">
      <c r="A4" s="2" t="s">
        <v>12</v>
      </c>
      <c r="B4" s="3">
        <v>3.4285714285714284</v>
      </c>
    </row>
    <row r="5" spans="1:2" x14ac:dyDescent="0.3">
      <c r="A5" s="2" t="s">
        <v>11</v>
      </c>
      <c r="B5" s="3">
        <v>3.125</v>
      </c>
    </row>
    <row r="6" spans="1:2" x14ac:dyDescent="0.3">
      <c r="A6" s="2" t="s">
        <v>13</v>
      </c>
      <c r="B6" s="3">
        <v>2.5</v>
      </c>
    </row>
    <row r="7" spans="1:2" x14ac:dyDescent="0.3">
      <c r="A7" s="2" t="s">
        <v>23</v>
      </c>
      <c r="B7">
        <v>3.6133434420015162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C548AB-F18B-42C5-8690-526EBCF4F4A6}">
  <dimension ref="A1:B7"/>
  <sheetViews>
    <sheetView workbookViewId="0"/>
  </sheetViews>
  <sheetFormatPr defaultRowHeight="14.4" x14ac:dyDescent="0.3"/>
  <cols>
    <col min="1" max="1" width="12.5546875" bestFit="1" customWidth="1"/>
    <col min="2" max="2" width="11.5546875" bestFit="1" customWidth="1"/>
    <col min="3" max="3" width="13.21875" bestFit="1" customWidth="1"/>
  </cols>
  <sheetData>
    <row r="1" spans="1:2" x14ac:dyDescent="0.3">
      <c r="A1" s="1" t="s">
        <v>22</v>
      </c>
      <c r="B1" t="s">
        <v>28</v>
      </c>
    </row>
    <row r="2" spans="1:2" x14ac:dyDescent="0.3">
      <c r="A2" s="2" t="s">
        <v>1</v>
      </c>
      <c r="B2" s="7">
        <v>2712584.93</v>
      </c>
    </row>
    <row r="3" spans="1:2" x14ac:dyDescent="0.3">
      <c r="A3" s="2" t="s">
        <v>7</v>
      </c>
      <c r="B3" s="7">
        <v>624592.93999999994</v>
      </c>
    </row>
    <row r="4" spans="1:2" x14ac:dyDescent="0.3">
      <c r="A4" s="2" t="s">
        <v>2</v>
      </c>
      <c r="B4" s="7">
        <v>470759.82</v>
      </c>
    </row>
    <row r="5" spans="1:2" x14ac:dyDescent="0.3">
      <c r="A5" s="2" t="s">
        <v>4</v>
      </c>
      <c r="B5" s="7">
        <v>358813.49</v>
      </c>
    </row>
    <row r="6" spans="1:2" x14ac:dyDescent="0.3">
      <c r="A6" s="2" t="s">
        <v>5</v>
      </c>
      <c r="B6" s="7">
        <v>329494.38</v>
      </c>
    </row>
    <row r="7" spans="1:2" x14ac:dyDescent="0.3">
      <c r="A7" s="2" t="s">
        <v>23</v>
      </c>
      <c r="B7" s="6">
        <v>4496245.5599999996</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248B0A-A2F2-4DB0-B398-B06A14DC5AD4}">
  <dimension ref="A1:B7"/>
  <sheetViews>
    <sheetView workbookViewId="0"/>
  </sheetViews>
  <sheetFormatPr defaultRowHeight="14.4" x14ac:dyDescent="0.3"/>
  <cols>
    <col min="1" max="1" width="13" bestFit="1" customWidth="1"/>
    <col min="2" max="2" width="13.21875" bestFit="1" customWidth="1"/>
  </cols>
  <sheetData>
    <row r="1" spans="1:2" x14ac:dyDescent="0.3">
      <c r="A1" s="1" t="s">
        <v>22</v>
      </c>
      <c r="B1" t="s">
        <v>34</v>
      </c>
    </row>
    <row r="2" spans="1:2" x14ac:dyDescent="0.3">
      <c r="A2" s="2" t="s">
        <v>3</v>
      </c>
      <c r="B2">
        <v>2773</v>
      </c>
    </row>
    <row r="3" spans="1:2" x14ac:dyDescent="0.3">
      <c r="A3" s="2" t="s">
        <v>6</v>
      </c>
      <c r="B3">
        <v>2131</v>
      </c>
    </row>
    <row r="4" spans="1:2" x14ac:dyDescent="0.3">
      <c r="A4" s="2" t="s">
        <v>2</v>
      </c>
      <c r="B4">
        <v>1521</v>
      </c>
    </row>
    <row r="5" spans="1:2" x14ac:dyDescent="0.3">
      <c r="A5" s="2" t="s">
        <v>4</v>
      </c>
      <c r="B5">
        <v>6882</v>
      </c>
    </row>
    <row r="6" spans="1:2" x14ac:dyDescent="0.3">
      <c r="A6" s="2" t="s">
        <v>1</v>
      </c>
      <c r="B6">
        <v>15540</v>
      </c>
    </row>
    <row r="7" spans="1:2" x14ac:dyDescent="0.3">
      <c r="A7" s="2" t="s">
        <v>23</v>
      </c>
      <c r="B7">
        <v>28847</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1 7 7 f 4 b f f - 3 1 1 9 - 4 c 6 8 - a 7 0 7 - 4 2 0 9 0 0 e 5 7 f d 0 " > < C u s t o m C o n t e n t > < ! [ C D A T A [ < ? x m l   v e r s i o n = " 1 . 0 "   e n c o d i n g = " u t f - 1 6 " ? > < S e t t i n g s > < C a l c u l a t e d F i e l d s > < i t e m > < M e a s u r e N a m e > A v g P a y m e n t < / M e a s u r e N a m e > < D i s p l a y N a m e > A v g P a y m e n t < / D i s p l a y N a m e > < V i s i b l e > F a l s e < / V i s i b l e > < / i t e m > < i t e m > < M e a s u r e N a m e > A v g P r i c e < / M e a s u r e N a m e > < D i s p l a y N a m e > A v g P r i c e < / D i s p l a y N a m e > < V i s i b l e > F a l s e < / V i s i b l e > < / i t e m > < i t e m > < M e a s u r e N a m e > O r d e r s C o u n t < / M e a s u r e N a m e > < D i s p l a y N a m e > O r d e r s C o u n t < / D i s p l a y N a m e > < V i s i b l e > F a l s e < / V i s i b l e > < / i t e m > < i t e m > < M e a s u r e N a m e > A v g D e l i v e r y D a y s < / M e a s u r e N a m e > < D i s p l a y N a m e > A v g D e l i v e r y D a y s < / D i s p l a y N a m e > < V i s i b l e > F a l s e < / V i s i b l e > < / i t e m > < i t e m > < M e a s u r e N a m e > A v g S h i p p i n g D a t e < / M e a s u r e N a m e > < D i s p l a y N a m e > A v g S h i p p i n g D a t e < / D i s p l a y N a m e > < V i s i b l e > F a l s e < / V i s i b l e > < / i t e m > < / C a l c u l a t e d F i e l d s > < S A H o s t H a s h > 0 < / S A H o s t H a s h > < G e m i n i F i e l d L i s t V i s i b l e > T r u e < / G e m i n i F i e l d L i s t V i s i b l e > < / S e t t i n g s > ] ] > < / C u s t o m C o n t e n t > < / G e m i n i > 
</file>

<file path=customXml/item10.xml>��< ? x m l   v e r s i o n = " 1 . 0 "   e n c o d i n g = " U T F - 1 6 " ? > < G e m i n i   x m l n s = " h t t p : / / g e m i n i / p i v o t c u s t o m i z a t i o n / T a b l e X M L _ o l i s t _ o r d e r _ p a y m e n t s _ d a t a s e t " > < 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 p a y m e n t _ s e q u e n t i a l < / s t r i n g > < / k e y > < v a l u e > < i n t > 2 3 6 < / i n t > < / v a l u e > < / i t e m > < i t e m > < k e y > < s t r i n g > p a y m e n t _ t y p e < / s t r i n g > < / k e y > < v a l u e > < i n t > 1 8 1 < / i n t > < / v a l u e > < / i t e m > < i t e m > < k e y > < s t r i n g > p a y m e n t _ i n s t a l l m e n t s < / s t r i n g > < / k e y > < v a l u e > < i n t > 2 5 2 < / i n t > < / v a l u e > < / i t e m > < i t e m > < k e y > < s t r i n g > p a y m e n t _ v a l u e < / s t r i n g > < / k e y > < v a l u e > < i n t > 1 9 0 < / i n t > < / v a l u e > < / i t e m > < / C o l u m n W i d t h s > < C o l u m n D i s p l a y I n d e x > < i t e m > < k e y > < s t r i n g > o r d e r _ i d < / s t r i n g > < / k e y > < v a l u e > < i n t > 0 < / i n t > < / v a l u e > < / i t e m > < i t e m > < k e y > < s t r i n g > p a y m e n t _ s e q u e n t i a l < / s t r i n g > < / k e y > < v a l u e > < i n t > 1 < / i n t > < / v a l u e > < / i t e m > < i t e m > < k e y > < s t r i n g > p a y m e n t _ t y p e < / s t r i n g > < / k e y > < v a l u e > < i n t > 2 < / i n t > < / v a l u e > < / i t e m > < i t e m > < k e y > < s t r i n g > p a y m e n t _ i n s t a l l m e n t s < / s t r i n g > < / k e y > < v a l u e > < i n t > 3 < / i n t > < / v a l u e > < / i t e m > < i t e m > < k e y > < s t r i n g > p a y m e n t _ v a l u e < / 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o l i s t _ p r o d u c t s _ d a t a s e t _ c s v " > < 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 1 4 9 < / i n t > < / v a l u e > < / i t e m > < i t e m > < k e y > < s t r i n g > p r o d u c t _ c a t e g o r y _ n a m e < / s t r i n g > < / k e y > < v a l u e > < i n t > 2 7 3 < / i n t > < / v a l u e > < / i t e m > < i t e m > < k e y > < s t r i n g > p r o d u c t _ n a m e _ l e n g h t < / s t r i n g > < / k e y > < v a l u e > < i n t > 2 5 2 < / i n t > < / v a l u e > < / i t e m > < i t e m > < k e y > < s t r i n g > p r o d u c t _ d e s c r i p t i o n _ l e n g h t < / s t r i n g > < / k e y > < v a l u e > < i n t > 3 0 2 < / i n t > < / v a l u e > < / i t e m > < i t e m > < k e y > < s t r i n g > p r o d u c t _ p h o t o s _ q t y < / s t r i n g > < / k e y > < v a l u e > < i n t > 2 3 6 < / i n t > < / v a l u e > < / i t e m > < i t e m > < k e y > < s t r i n g > p r o d u c t _ w e i g h t _ g < / s t r i n g > < / k e y > < v a l u e > < i n t > 2 1 4 < / i n t > < / v a l u e > < / i t e m > < i t e m > < k e y > < s t r i n g > p r o d u c t _ l e n g t h _ c m < / s t r i n g > < / k e y > < v a l u e > < i n t > 2 2 7 < / i n t > < / v a l u e > < / i t e m > < i t e m > < k e y > < s t r i n g > p r o d u c t _ h e i g h t _ c m < / s t r i n g > < / k e y > < v a l u e > < i n t > 2 2 7 < / i n t > < / v a l u e > < / i t e m > < i t e m > < k e y > < s t r i n g > p r o d u c t _ w i d t h _ c m < / s t r i n g > < / k e y > < v a l u e > < i n t > 2 2 2 < / i n t > < / v a l u e > < / i t e m > < / C o l u m n W i d t h s > < C o l u m n D i s p l a y I n d e x > < i t e m > < k e y > < s t r i n g > p r o d u c t _ i d < / s t r i n g > < / k e y > < v a l u e > < i n t > 0 < / i n t > < / v a l u e > < / i t e m > < i t e m > < k e y > < s t r i n g > p r o d u c t _ c a t e g o r y _ n a m e < / s t r i n g > < / k e y > < v a l u e > < i n t > 1 < / i n t > < / v a l u e > < / i t e m > < i t e m > < k e y > < s t r i n g > p r o d u c t _ n a m e _ l e n g h t < / s t r i n g > < / k e y > < v a l u e > < i n t > 2 < / i n t > < / v a l u e > < / i t e m > < i t e m > < k e y > < s t r i n g > p r o d u c t _ d e s c r i p t i o n _ l e n g h t < / s t r i n g > < / k e y > < v a l u e > < i n t > 3 < / i n t > < / v a l u e > < / i t e m > < i t e m > < k e y > < s t r i n g > p r o d u c t _ p h o t o s _ q t y < / s t r i n g > < / k e y > < v a l u e > < i n t > 4 < / i n t > < / v a l u e > < / i t e m > < i t e m > < k e y > < s t r i n g > p r o d u c t _ w e i g h t _ g < / s t r i n g > < / k e y > < v a l u e > < i n t > 5 < / i n t > < / v a l u e > < / i t e m > < i t e m > < k e y > < s t r i n g > p r o d u c t _ l e n g t h _ c m < / s t r i n g > < / k e y > < v a l u e > < i n t > 6 < / i n t > < / v a l u e > < / i t e m > < i t e m > < k e y > < s t r i n g > p r o d u c t _ h e i g h t _ c m < / s t r i n g > < / k e y > < v a l u e > < i n t > 7 < / i n t > < / v a l u e > < / i t e m > < i t e m > < k e y > < s t r i n g > p r o d u c t _ w i d t h _ c m < / s t r i n g > < / k e y > < v a l u e > < i n t > 8 < / 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4 5 b 7 6 4 b a - 7 2 2 f - 4 5 3 3 - b f 5 6 - e 8 7 a b f a 1 3 e e 2 " > < 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 T r u e < / V i s i b l e > < / i t e m > < i t e m > < M e a s u r e N a m e > A v g P r i c e < / M e a s u r e N a m e > < D i s p l a y N a m e > A v g P r i c e < / D i s p l a y N a m e > < V i s i b l e > T r u e 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13.xml>��< ? x m l   v e r s i o n = " 1 . 0 "   e n c o d i n g = " U T F - 1 6 " ? > < G e m i n i   x m l n s = " h t t p : / / g e m i n i / p i v o t c u s t o m i z a t i o n / d a a 4 9 a 4 e - 4 c 1 c - 4 d 3 0 - b 4 b 2 - a f e 7 e b a 9 6 8 a 8 " > < 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14.xml>��< ? x m l   v e r s i o n = " 1 . 0 "   e n c o d i n g = " U T F - 1 6 " ? > < G e m i n i   x m l n s = " h t t p : / / g e m i n i / p i v o t c u s t o m i z a t i o n / T a b l e X M L _ o l i s t _ o r d e r s _ d a t a s e t _ c s v " > < 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 c u s t o m e r _ i d < / s t r i n g > < / k e y > < v a l u e > < i n t > 1 6 3 < / i n t > < / v a l u e > < / i t e m > < i t e m > < k e y > < s t r i n g > o r d e r _ s t a t u s < / s t r i n g > < / k e y > < v a l u e > < i n t > 1 6 6 < / i n t > < / v a l u e > < / i t e m > < i t e m > < k e y > < s t r i n g > o r d e r _ p u r c h a s e _ t i m e s t a m p < / s t r i n g > < / k e y > < v a l u e > < i n t > 3 0 4 < / i n t > < / v a l u e > < / i t e m > < i t e m > < k e y > < s t r i n g > o r d e r _ a p p r o v e d _ a t < / s t r i n g > < / k e y > < v a l u e > < i n t > 2 2 8 < / i n t > < / v a l u e > < / i t e m > < i t e m > < k e y > < s t r i n g > o r d e r _ d e l i v e r e d _ c a r r i e r _ d a t e < / s t r i n g > < / k e y > < v a l u e > < i n t > 3 1 9 < / i n t > < / v a l u e > < / i t e m > < i t e m > < k e y > < s t r i n g > o r d e r _ d e l i v e r e d _ c u s t o m e r _ d a t e < / s t r i n g > < / k e y > < v a l u e > < i n t > 3 4 5 < / i n t > < / v a l u e > < / i t e m > < i t e m > < k e y > < s t r i n g > o r d e r _ e s t i m a t e d _ d e l i v e r y _ d a t e < / s t r i n g > < / k e y > < v a l u e > < i n t > 3 3 7 < / i n t > < / v a l u e > < / i t e m > < i t e m > < k e y > < s t r i n g > D a y < / s t r i n g > < / k e y > < v a l u e > < i n t > 8 4 < / i n t > < / v a l u e > < / i t e m > < i t e m > < k e y > < s t r i n g > W e e k d a y / w e e k e n d < / s t r i n g > < / k e y > < v a l u e > < i n t > 2 2 3 < / i n t > < / v a l u e > < / i t e m > < i t e m > < k e y > < s t r i n g > D e l i v e r y D a y s < / s t r i n g > < / k e y > < v a l u e > < i n t > 1 6 7 < / i n t > < / v a l u e > < / i t e m > < i t e m > < k e y > < s t r i n g > Y e a r < / s t r i n g > < / k e y > < v a l u e > < i n t > 8 8 < / i n t > < / v a l u e > < / i t e m > < i t e m > < k e y > < s t r i n g > m o n t h < / s t r i n g > < / k e y > < v a l u e > < i n t > 1 1 0 < / i n t > < / v a l u e > < / i t e m > < i t e m > < k e y > < s t r i n g > Q u a r t e r < / s t r i n g > < / k e y > < v a l u e > < i n t > 1 2 1 < / i n t > < / v a l u e > < / i t e m > < / C o l u m n W i d t h s > < C o l u m n D i s p l a y I n d e x > < i t e m > < k e y > < s t r i n g > o r d e r _ i d < / s t r i n g > < / k e y > < v a l u e > < i n t > 0 < / i n t > < / v a l u e > < / i t e m > < i t e m > < k e y > < s t r i n g > c u s t o m e r _ i d < / s t r i n g > < / k e y > < v a l u e > < i n t > 1 < / i n t > < / v a l u e > < / i t e m > < i t e m > < k e y > < s t r i n g > o r d e r _ s t a t u s < / s t r i n g > < / k e y > < v a l u e > < i n t > 2 < / i n t > < / v a l u e > < / i t e m > < i t e m > < k e y > < s t r i n g > o r d e r _ p u r c h a s e _ t i m e s t a m p < / s t r i n g > < / k e y > < v a l u e > < i n t > 3 < / i n t > < / v a l u e > < / i t e m > < i t e m > < k e y > < s t r i n g > o r d e r _ a p p r o v e d _ a t < / s t r i n g > < / k e y > < v a l u e > < i n t > 4 < / i n t > < / v a l u e > < / i t e m > < i t e m > < k e y > < s t r i n g > o r d e r _ d e l i v e r e d _ c a r r i e r _ d a t e < / s t r i n g > < / k e y > < v a l u e > < i n t > 5 < / i n t > < / v a l u e > < / i t e m > < i t e m > < k e y > < s t r i n g > o r d e r _ d e l i v e r e d _ c u s t o m e r _ d a t e < / s t r i n g > < / k e y > < v a l u e > < i n t > 6 < / i n t > < / v a l u e > < / i t e m > < i t e m > < k e y > < s t r i n g > o r d e r _ e s t i m a t e d _ d e l i v e r y _ d a t e < / s t r i n g > < / k e y > < v a l u e > < i n t > 7 < / i n t > < / v a l u e > < / i t e m > < i t e m > < k e y > < s t r i n g > D a y < / s t r i n g > < / k e y > < v a l u e > < i n t > 8 < / i n t > < / v a l u e > < / i t e m > < i t e m > < k e y > < s t r i n g > W e e k d a y / w e e k e n d < / s t r i n g > < / k e y > < v a l u e > < i n t > 9 < / i n t > < / v a l u e > < / i t e m > < i t e m > < k e y > < s t r i n g > D e l i v e r y D a y s < / s t r i n g > < / k e y > < v a l u e > < i n t > 1 0 < / i n t > < / v a l u e > < / i t e m > < i t e m > < k e y > < s t r i n g > Y e a r < / s t r i n g > < / k e y > < v a l u e > < i n t > 1 1 < / i n t > < / v a l u e > < / i t e m > < i t e m > < k e y > < s t r i n g > m o n t h < / s t r i n g > < / k e y > < v a l u e > < i n t > 1 2 < / i n t > < / v a l u e > < / i t e m > < i t e m > < k e y > < s t r i n g > Q u a r t e r < / s t r i n g > < / k e y > < v a l u e > < i n t > 1 3 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9 3 2 5 3 6 4 d - 0 a b 0 - 4 7 9 8 - a a 5 5 - 3 a f a 3 8 3 2 4 c 0 4 " > < C u s t o m C o n t e n t > < ! [ C D A T A [ < ? x m l   v e r s i o n = " 1 . 0 "   e n c o d i n g = " u t f - 1 6 " ? > < S e t t i n g s > < C a l c u l a t e d F i e l d s > < i t e m > < M e a s u r e N a m e > O r d e r s C o u n t < / M e a s u r e N a m e > < D i s p l a y N a m e > O r d e r s C o u n t < / D i s p l a y N a m e > < V i s i b l e > F a l s e < / V i s i b l e > < / i t e m > < / C a l c u l a t e d F i e l d s > < S A H o s t H a s h > 0 < / S A H o s t H a s h > < G e m i n i F i e l d L i s t V i s i b l e > T r u e < / G e m i n i F i e l d L i s t V i s i b l e > < / S e t t i n g s > ] ] > < / C u s t o m C o n t e n t > < / G e m i n i > 
</file>

<file path=customXml/item16.xml>��< ? x m l   v e r s i o n = " 1 . 0 "   e n c o d i n g = " U T F - 1 6 " ? > < G e m i n i   x m l n s = " h t t p : / / g e m i n i / p i v o t c u s t o m i z a t i o n / S h o w I m p l i c i t M e a s u r e s " > < C u s t o m C o n t e n t > < ! [ C D A T A [ F a l s 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 2 0 2 5 - 0 1 - 2 7 T 1 2 : 2 2 : 3 3 . 5 8 5 6 9 7 6 + 0 5 : 3 0 < / L a s t P r o c e s s e d T i m e > < / D a t a M o d e l i n g S a n d b o x . S e r i a l i z e d S a n d b o x E r r o r C a c h e > ] ] > < / C u s t o m C o n t e n t > < / G e m i n i > 
</file>

<file path=customXml/item18.xml>��< ? x m l   v e r s i o n = " 1 . 0 "   e n c o d i n g = " U T F - 1 6 " ? > < G e m i n i   x m l n s = " h t t p : / / g e m i n i / p i v o t c u s t o m i z a t i o n / 6 2 b 8 0 2 e f - b 6 8 a - 4 c 5 2 - b 2 7 e - 0 1 5 9 d 2 a 8 5 7 a 0 " > < 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19.xml>��< ? x m l   v e r s i o n = " 1 . 0 "   e n c o d i n g = " U T F - 1 6 " ? > < G e m i n i   x m l n s = " h t t p : / / g e m i n i / p i v o t c u s t o m i z a t i o n / T a b l e X M L _ o l i s t _ o r d e r _ r e v i e w s _ d a t a s e t _ c s v " > < C u s t o m C o n t e n t > < ! [ C D A T A [ < T a b l e W i d g e t G r i d S e r i a l i z a t i o n   x m l n s : x s d = " h t t p : / / w w w . w 3 . o r g / 2 0 0 1 / X M L S c h e m a "   x m l n s : x s i = " h t t p : / / w w w . w 3 . o r g / 2 0 0 1 / X M L S c h e m a - i n s t a n c e " > < C o l u m n S u g g e s t e d T y p e   / > < C o l u m n F o r m a t   / > < C o l u m n A c c u r a c y   / > < C o l u m n C u r r e n c y S y m b o l   / > < C o l u m n P o s i t i v e P a t t e r n   / > < C o l u m n N e g a t i v e P a t t e r n   / > < C o l u m n W i d t h s > < i t e m > < k e y > < s t r i n g > r e v i e w _ i d < / s t r i n g > < / k e y > < v a l u e > < i n t > 2 2 1 < / i n t > < / v a l u e > < / i t e m > < i t e m > < k e y > < s t r i n g > o r d e r _ i d < / s t r i n g > < / k e y > < v a l u e > < i n t > 1 2 8 < / i n t > < / v a l u e > < / i t e m > < i t e m > < k e y > < s t r i n g > r e v i e w _ s c o r e < / s t r i n g > < / k e y > < v a l u e > < i n t > 1 7 0 < / i n t > < / v a l u e > < / i t e m > < i t e m > < k e y > < s t r i n g > r e v i e w _ c o m m e n t _ t i t l e < / s t r i n g > < / k e y > < v a l u e > < i n t > 2 5 4 < / i n t > < / v a l u e > < / i t e m > < i t e m > < k e y > < s t r i n g > r e v i e w _ c o m m e n t _ m e s s a g e < / s t r i n g > < / k e y > < v a l u e > < i n t > 2 9 8 < / i n t > < / v a l u e > < / i t e m > < i t e m > < k e y > < s t r i n g > r e v i e w _ c r e a t i o n _ d a t e < / s t r i n g > < / k e y > < v a l u e > < i n t > 2 4 8 < / i n t > < / v a l u e > < / i t e m > < i t e m > < k e y > < s t r i n g > r e v i e w _ a n s w e r _ t i m e s t a m p < / s t r i n g > < / k e y > < v a l u e > < i n t > 2 9 7 < / i n t > < / v a l u e > < / i t e m > < / C o l u m n W i d t h s > < C o l u m n D i s p l a y I n d e x > < i t e m > < k e y > < s t r i n g > r e v i e w _ i d < / s t r i n g > < / k e y > < v a l u e > < i n t > 0 < / i n t > < / v a l u e > < / i t e m > < i t e m > < k e y > < s t r i n g > o r d e r _ i d < / s t r i n g > < / k e y > < v a l u e > < i n t > 1 < / i n t > < / v a l u e > < / i t e m > < i t e m > < k e y > < s t r i n g > r e v i e w _ s c o r e < / s t r i n g > < / k e y > < v a l u e > < i n t > 2 < / i n t > < / v a l u e > < / i t e m > < i t e m > < k e y > < s t r i n g > r e v i e w _ c o m m e n t _ t i t l e < / s t r i n g > < / k e y > < v a l u e > < i n t > 3 < / i n t > < / v a l u e > < / i t e m > < i t e m > < k e y > < s t r i n g > r e v i e w _ c o m m e n t _ m e s s a g e < / s t r i n g > < / k e y > < v a l u e > < i n t > 4 < / i n t > < / v a l u e > < / i t e m > < i t e m > < k e y > < s t r i n g > r e v i e w _ c r e a t i o n _ d a t e < / s t r i n g > < / k e y > < v a l u e > < i n t > 5 < / i n t > < / v a l u e > < / i t e m > < i t e m > < k e y > < s t r i n g > r e v i e w _ a n s w e r _ t i m e s t a m p < / 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f d 8 5 8 b 8 c - 2 4 3 f - 4 6 5 5 - 8 0 7 b - 1 b b 8 9 b 4 d 5 e 0 b " > < 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20.xml>��< ? x m l   v e r s i o n = " 1 . 0 "   e n c o d i n g = " U T F - 1 6 " ? > < G e m i n i   x m l n s = " h t t p : / / g e m i n i / p i v o t c u s t o m i z a t i o n / 4 f d 7 c a 3 8 - a 5 e 0 - 4 d 7 8 - b d 1 d - 0 d a c a 8 5 b 8 7 b 9 " > < 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C a l c u l a t e d F i e l d s > < S A H o s t H a s h > 0 < / S A H o s t H a s h > < G e m i n i F i e l d L i s t V i s i b l e > T r u e < / G e m i n i F i e l d L i s t V i s i b l e > < / S e t t i n g s > ] ] > < / C u s t o m C o n t e n t > < / G e m i n i > 
</file>

<file path=customXml/item21.xml>��< ? x m l   v e r s i o n = " 1 . 0 "   e n c o d i n g = " U T F - 1 6 " ? > < G e m i n i   x m l n s = " h t t p : / / g e m i n i / p i v o t c u s t o m i z a t i o n / 6 2 f f 7 f e 3 - e e 3 1 - 4 a b 5 - 9 d c 4 - f 4 0 8 f f a 6 9 0 0 2 " > < C u s t o m C o n t e n t > < ! [ C D A T A [ < ? x m l   v e r s i o n = " 1 . 0 "   e n c o d i n g = " u t f - 1 6 " ? > < S e t t i n g s > < C a l c u l a t e d F i e l d s > < i t e m > < M e a s u r e N a m e > C o u n t O f O r d e r s < / M e a s u r e N a m e > < D i s p l a y N a m e > C o u n t O f O r d e r s < / D i s p l a y N a m e > < V i s i b l e > F a l s e < / V i s i b l e > < / i t e m > < i t e m > < M e a s u r e N a m e > A v e r a g e D e l i v e r y D a y s < / M e a s u r e N a m e > < D i s p l a y N a m e > A v e r a g e D e l i v e r y D a y s < / D i s p l a y N a m e > < V i s i b l e > F a l s e < / V i s i b l e > < / i t e m > < i t e m > < M e a s u r e N a m e > A v g P a y m e n t < / M e a s u r e N a m e > < D i s p l a y N a m e > A v g P a y m e n t < / D i s p l a y N a m e > < V i s i b l e > F a l s e < / V i s i b l e > < / i t e m > < i t e m > < M e a s u r e N a m e > A v g P r i c e < / M e a s u r e N a m e > < D i s p l a y N a m e > A v g P r i c e < / D i s p l a y N a m e > < V i s i b l e > F a l s e < / V i s i b l e > < / i t e m > < i t e m > < M e a s u r e N a m e > A v e r a g e S h i p p i n g D a y s < / M e a s u r e N a m e > < D i s p l a y N a m e > A v e r a g e S h i p p i n g D a y s < / D i s p l a y N a m e > < V i s i b l e > F a l s e < / V i s i b l e > < / i t e m > < i t e m > < M e a s u r e N a m e > T o t a l P a y m e n t V a l u e < / M e a s u r e N a m e > < D i s p l a y N a m e > T o t a l P a y m e n t V a l u e < / D i s p l a y N a m e > < V i s i b l e > F a l s e < / V i s i b l e > < / i t e m > < i t e m > < M e a s u r e N a m e > A v e r a g e R a t i n g < / M e a s u r e N a m e > < D i s p l a y N a m e > A v e r a g e R a t i n g < / D i s p l a y N a m e > < V i s i b l e > F a l s e < / V i s i b l e > < / i t e m > < i t e m > < M e a s u r e N a m e > C i t i e s V s o r d e r s < / M e a s u r e N a m e > < D i s p l a y N a m e > C i t i e s V s o r d e r s < / D i s p l a y N a m e > < V i s i b l e > F a l s e < / V i s i b l e > < / i t e m > < / C a l c u l a t e d F i e l d s > < S A H o s t H a s h > 0 < / S A H o s t H a s h > < G e m i n i F i e l d L i s t V i s i b l e > T r u e < / G e m i n i F i e l d L i s t V i s i b l e > < / S e t t i n g s > ] ] > < / C u s t o m C o n t e n t > < / G e m i n i > 
</file>

<file path=customXml/item22.xml>��< ? x m l   v e r s i o n = " 1 . 0 "   e n c o d i n g = " U T F - 1 6 " ? > < G e m i n i   x m l n s = " h t t p : / / g e m i n i / p i v o t c u s t o m i z a t i o n / P o w e r P i v o t V e r s i o n " > < C u s t o m C o n t e n t > < ! [ C D A T A [ 2 0 1 5 . 1 3 0 . 1 6 0 5 . 1 5 6 7 ] ] > < / C u s t o m C o n t e n t > < / G e m i n i > 
</file>

<file path=customXml/item23.xml>��< ? x m l   v e r s i o n = " 1 . 0 "   e n c o d i n g = " U T F - 1 6 " ? > < G e m i n i   x m l n s = " h t t p : / / g e m i n i / p i v o t c u s t o m i z a t i o n / 8 9 6 6 2 1 4 2 - 3 5 9 5 - 4 b d 4 - a b 3 2 - 1 9 9 9 1 4 7 e a a 5 7 " > < 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24.xml>��< ? x m l   v e r s i o n = " 1 . 0 "   e n c o d i n g = " U T F - 1 6 " ? > < G e m i n i   x m l n s = " h t t p : / / g e m i n i / p i v o t c u s t o m i z a t i o n / 7 d a 2 5 e b 3 - d 3 c 3 - 4 3 9 e - 8 8 8 f - 9 8 e 9 7 4 3 4 2 7 8 9 " > < C u s t o m C o n t e n t > < ! [ C D A T A [ < ? x m l   v e r s i o n = " 1 . 0 "   e n c o d i n g = " u t f - 1 6 " ? > < S e t t i n g s > < C a l c u l a t e d F i e l d s > < i t e m > < M e a s u r e N a m e > O r d e r s C o u n t < / M e a s u r e N a m e > < D i s p l a y N a m e > O r d e r s C o u n t < / D i s p l a y N a m e > < V i s i b l e > F a l s e < / V i s i b l e > < / i t e m > < / C a l c u l a t e d F i e l d s > < S A H o s t H a s h > 0 < / S A H o s t H a s h > < G e m i n i F i e l d L i s t V i s i b l e > T r u e < / G e m i n i F i e l d L i s t V i s i b l e > < / S e t t i n g s > ] ] > < / C u s t o m C o n t e n t > < / G e m i n i > 
</file>

<file path=customXml/item25.xml>��< ? x m l   v e r s i o n = " 1 . 0 "   e n c o d i n g = " U T F - 1 6 " ? > < G e m i n i   x m l n s = " h t t p : / / g e m i n i / p i v o t c u s t o m i z a t i o n / 1 9 c 7 8 f f a - 9 7 a 2 - 4 1 e d - a 7 0 0 - b 9 7 4 4 d 3 5 9 9 7 a " > < 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26.xml>��< ? x m l   v e r s i o n = " 1 . 0 "   e n c o d i n g = " U T F - 1 6 " ? > < G e m i n i   x m l n s = " h t t p : / / g e m i n i / p i v o t c u s t o m i z a t i o n / c c 1 2 5 c 1 f - 3 f 2 9 - 4 6 e c - b 3 b 0 - 5 a 8 9 8 1 c a 8 d 7 9 " > < 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27.xml>��< ? x m l   v e r s i o n = " 1 . 0 "   e n c o d i n g = " U T F - 1 6 " ? > < G e m i n i   x m l n s = " h t t p : / / g e m i n i / p i v o t c u s t o m i z a t i o n / T a b l e O r d e r " > < C u s t o m C o n t e n t > < ! [ C D A T A [ o l i s t _ c u s t o m e r s _ d a t a s e t _ c s v , o l i s t _ o r d e r s _ d a t a s e t _ c s v , o l i s t _ o r d e r _ r e v i e w s _ d a t a s e t _ c s v , o l i s t _ o r d e r _ i t e m s _ d a t a s e t _ c s v , o l i s t _ p r o d u c t s _ d a t a s e t _ c s v , p r o d u c t _ c a t e g o r y _ n a m e _ t r a n s l a t i o n _ c s v , o l i s t _ s e l l e r s _ d a t a s e t , o l i s t _ g e o l o c a t i o n _ d a t a s e t , o l i s t _ o r d e r _ p a y m e n t s _ d a t a s e t ] ] > < / C u s t o m C o n t e n t > < / G e m i n i > 
</file>

<file path=customXml/item28.xml>��< ? x m l   v e r s i o n = " 1 . 0 "   e n c o d i n g = " U T F - 1 6 " ? > < G e m i n i   x m l n s = " h t t p : / / g e m i n i / p i v o t c u s t o m i z a t i o n / L i n k e d T a b l e U p d a t e M o d e " > < C u s t o m C o n t e n t > < ! [ C D A T A [ T r u e ] ] > < / C u s t o m C o n t e n t > < / G e m i n i > 
</file>

<file path=customXml/item29.xml>��< ? x m l   v e r s i o n = " 1 . 0 "   e n c o d i n g = " U T F - 1 6 " ? > < G e m i n i   x m l n s = " h t t p : / / g e m i n i / p i v o t c u s t o m i z a t i o n / 0 2 4 e 8 b f 5 - a 3 f 4 - 4 b d 4 - a f f f - c d 7 d 6 1 b e 0 c 4 6 " > < 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C a l c u l a t e d F i e l d s > < S A H o s t H a s h > 0 < / S A H o s t H a s h > < G e m i n i F i e l d L i s t V i s i b l e > T r u e < / G e m i n i F i e l d L i s t V i s i b l e > < / S e t t i n g s > ] ] > < / C u s t o m C o n t e n t > < / G e m i n i > 
</file>

<file path=customXml/item3.xml>��< ? x m l   v e r s i o n = " 1 . 0 "   e n c o d i n g = " U T F - 1 6 " ? > < G e m i n i   x m l n s = " h t t p : / / g e m i n i / p i v o t c u s t o m i z a t i o n / S h o w H i d d e n " > < C u s t o m C o n t e n t > < ! [ C D A T A [ F a l s e ] ] > < / C u s t o m C o n t e n t > < / G e m i n i > 
</file>

<file path=customXml/item30.xml>��< ? x m l   v e r s i o n = " 1 . 0 "   e n c o d i n g = " U T F - 1 6 " ? > < G e m i n i   x m l n s = " h t t p : / / g e m i n i / p i v o t c u s t o m i z a t i o n / I s S a n d b o x E m b e d d e d " > < C u s t o m C o n t e n t > < ! [ C D A T A [ y e s ] ] > < / C u s t o m C o n t e n t > < / G e m i n i > 
</file>

<file path=customXml/item31.xml>��< ? x m l   v e r s i o n = " 1 . 0 "   e n c o d i n g = " U T F - 1 6 " ? > < G e m i n i   x m l n s = " h t t p : / / g e m i n i / p i v o t c u s t o m i z a t i o n / T a b l e X M L _ o l i s t _ o r d e r _ i t e m s _ d a t a s e t _ c s v " > < 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 o r d e r _ i t e m _ i d < / s t r i n g > < / k e y > < v a l u e > < i n t > 1 8 0 < / i n t > < / v a l u e > < / i t e m > < i t e m > < k e y > < s t r i n g > p r o d u c t _ i d < / s t r i n g > < / k e y > < v a l u e > < i n t > 1 4 9 < / i n t > < / v a l u e > < / i t e m > < i t e m > < k e y > < s t r i n g > s e l l e r _ i d < / s t r i n g > < / k e y > < v a l u e > < i n t > 1 2 6 < / i n t > < / v a l u e > < / i t e m > < i t e m > < k e y > < s t r i n g > s h i p p i n g _ l i m i t _ d a t e < / s t r i n g > < / k e y > < v a l u e > < i n t > 2 2 9 < / i n t > < / v a l u e > < / i t e m > < i t e m > < k e y > < s t r i n g > p r i c e < / s t r i n g > < / k e y > < v a l u e > < i n t > 9 4 < / i n t > < / v a l u e > < / i t e m > < i t e m > < k e y > < s t r i n g > f r e i g h t _ v a l u e < / s t r i n g > < / k e y > < v a l u e > < i n t > 1 6 9 < / i n t > < / v a l u e > < / i t e m > < / C o l u m n W i d t h s > < C o l u m n D i s p l a y I n d e x > < i t e m > < k e y > < s t r i n g > o r d e r _ i d < / s t r i n g > < / k e y > < v a l u e > < i n t > 0 < / i n t > < / v a l u e > < / i t e m > < i t e m > < k e y > < s t r i n g > o r d e r _ i t e m _ i d < / s t r i n g > < / k e y > < v a l u e > < i n t > 1 < / i n t > < / v a l u e > < / i t e m > < i t e m > < k e y > < s t r i n g > p r o d u c t _ i d < / s t r i n g > < / k e y > < v a l u e > < i n t > 2 < / i n t > < / v a l u e > < / i t e m > < i t e m > < k e y > < s t r i n g > s e l l e r _ i d < / s t r i n g > < / k e y > < v a l u e > < i n t > 3 < / i n t > < / v a l u e > < / i t e m > < i t e m > < k e y > < s t r i n g > s h i p p i n g _ l i m i t _ d a t e < / s t r i n g > < / k e y > < v a l u e > < i n t > 4 < / i n t > < / v a l u e > < / i t e m > < i t e m > < k e y > < s t r i n g > p r i c e < / s t r i n g > < / k e y > < v a l u e > < i n t > 5 < / i n t > < / v a l u e > < / i t e m > < i t e m > < k e y > < s t r i n g > f r e i g h t _ v a l u e < / s t r i n g > < / k e y > < v a l u e > < i n t > 6 < / 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o l i s t _ s e l l e r s _ d a t a s e t " > < C u s t o m C o n t e n t > < ! [ C D A T A [ < T a b l e W i d g e t G r i d S e r i a l i z a t i o n   x m l n s : x s d = " h t t p : / / w w w . w 3 . o r g / 2 0 0 1 / X M L S c h e m a "   x m l n s : x s i = " h t t p : / / w w w . w 3 . o r g / 2 0 0 1 / X M L S c h e m a - i n s t a n c e " > < C o l u m n S u g g e s t e d T y p e   / > < C o l u m n F o r m a t   / > < C o l u m n A c c u r a c y   / > < C o l u m n C u r r e n c y S y m b o l   / > < C o l u m n P o s i t i v e P a t t e r n   / > < C o l u m n N e g a t i v e P a t t e r n   / > < C o l u m n W i d t h s > < i t e m > < k e y > < s t r i n g > s e l l e r _ i d < / s t r i n g > < / k e y > < v a l u e > < i n t > 1 2 6 < / i n t > < / v a l u e > < / i t e m > < i t e m > < k e y > < s t r i n g > s e l l e r _ z i p _ c o d e _ p r e f i x < / s t r i n g > < / k e y > < v a l u e > < i n t > 2 5 4 < / i n t > < / v a l u e > < / i t e m > < i t e m > < k e y > < s t r i n g > s e l l e r _ c i t y < / s t r i n g > < / k e y > < v a l u e > < i n t > 1 4 0 < / i n t > < / v a l u e > < / i t e m > < i t e m > < k e y > < s t r i n g > s e l l e r _ s t a t e < / s t r i n g > < / k e y > < v a l u e > < i n t > 1 5 4 < / i n t > < / v a l u e > < / i t e m > < / C o l u m n W i d t h s > < C o l u m n D i s p l a y I n d e x > < i t e m > < k e y > < s t r i n g > s e l l e r _ i d < / s t r i n g > < / k e y > < v a l u e > < i n t > 0 < / i n t > < / v a l u e > < / i t e m > < i t e m > < k e y > < s t r i n g > s e l l e r _ z i p _ c o d e _ p r e f i x < / s t r i n g > < / k e y > < v a l u e > < i n t > 1 < / i n t > < / v a l u e > < / i t e m > < i t e m > < k e y > < s t r i n g > s e l l e r _ c i t y < / s t r i n g > < / k e y > < v a l u e > < i n t > 2 < / i n t > < / v a l u e > < / i t e m > < i t e m > < k e y > < s t r i n g > s e l l e r _ s t a t e < / s t r i n g > < / k e y > < v a l u e > < i n t > 3 < / 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0 3 d f 2 a 5 8 - 0 7 5 3 - 4 0 3 6 - a e 6 5 - 8 f d 3 7 2 e a e 5 a 9 " > < 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 T r u e 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34.xml>��< ? x m l   v e r s i o n = " 1 . 0 "   e n c o d i n g = " U T F - 1 6 " ? > < G e m i n i   x m l n s = " h t t p : / / g e m i n i / p i v o t c u s t o m i z a t i o n / 2 e 4 3 9 5 2 f - 5 f 0 0 - 4 7 8 8 - 9 8 f 6 - 6 a 3 1 7 5 9 9 8 6 d b " > < 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C a l c u l a t e d F i e l d s > < S A H o s t H a s h > 0 < / S A H o s t H a s h > < G e m i n i F i e l d L i s t V i s i b l e > T r u e < / G e m i n i F i e l d L i s t V i s i b l e > < / S e t t i n g s > ] ] > < / C u s t o m C o n t e n t > < / G e m i n i > 
</file>

<file path=customXml/item35.xml>��< ? x m l   v e r s i o n = " 1 . 0 "   e n c o d i n g = " U T F - 1 6 " ? > < G e m i n i   x m l n s = " h t t p : / / g e m i n i / p i v o t c u s t o m i z a t i o n / f a 3 b f 5 4 f - 4 4 8 3 - 4 9 2 9 - 9 8 b 5 - 8 e 7 1 8 d 6 9 8 1 8 6 " > < C u s t o m C o n t e n t > < ! [ C D A T A [ < ? x m l   v e r s i o n = " 1 . 0 "   e n c o d i n g = " u t f - 1 6 " ? > < S e t t i n g s > < C a l c u l a t e d F i e l d s > < i t e m > < M e a s u r e N a m e > C o u n t O f O r d e r s < / M e a s u r e N a m e > < D i s p l a y N a m e > C o u n t O f O r d e r s < / D i s p l a y N a m e > < V i s i b l e > F a l s e < / V i s i b l e > < / i t e m > < i t e m > < M e a s u r e N a m e > A v g P a y m e n t < / M e a s u r e N a m e > < D i s p l a y N a m e > A v g P a y m e n t < / D i s p l a y N a m e > < V i s i b l e > F a l s e < / V i s i b l e > < / i t e m > < i t e m > < M e a s u r e N a m e > A v g P r i c e < / M e a s u r e N a m e > < D i s p l a y N a m e > A v g P r i c e < / D i s p l a y N a m e > < V i s i b l e > F a l s e < / V i s i b l e > < / i t e m > < i t e m > < M e a s u r e N a m e > A v e r a g e S h i p p i n g D a y s < / M e a s u r e N a m e > < D i s p l a y N a m e > A v e r a g e S h i p p i n g D a y s < / D i s p l a y N a m e > < V i s i b l e > F a l s e < / V i s i b l e > < / i t e m > < i t e m > < M e a s u r e N a m e > T o t a l P a y m e n t V a l u e < / M e a s u r e N a m e > < D i s p l a y N a m e > T o t a l P a y m e n t V a l u e < / D i s p l a y N a m e > < V i s i b l e > F a l s e < / V i s i b l e > < / i t e m > < i t e m > < M e a s u r e N a m e > A v e r a g e R a t i n g < / M e a s u r e N a m e > < D i s p l a y N a m e > A v e r a g e R a t i n g < / D i s p l a y N a m e > < V i s i b l e > F a l s e < / V i s i b l e > < / i t e m > < i t e m > < M e a s u r e N a m e > C i t i e s V s o r d e r s < / M e a s u r e N a m e > < D i s p l a y N a m e > C i t i e s V s o r d e r s < / D i s p l a y N a m e > < V i s i b l e > F a l s e < / V i s i b l e > < / i t e m > < i t e m > < M e a s u r e N a m e > A v e r a g e D e l i v e r y D a y s < / M e a s u r e N a m e > < D i s p l a y N a m e > A v e r a g e D e l i v e r y D a y s < / D i s p l a y N a m e > < V i s i b l e > F a l s e < / V i s i b l e > < / i t e m > < / C a l c u l a t e d F i e l d s > < S A H o s t H a s h > 0 < / S A H o s t H a s h > < G e m i n i F i e l d L i s t V i s i b l e > T r u e < / G e m i n i F i e l d L i s t V i s i b l e > < / S e t t i n g s > ] ] > < / C u s t o m C o n t e n t > < / G e m i n i > 
</file>

<file path=customXml/item36.xml>��< ? x m l   v e r s i o n = " 1 . 0 "   e n c o d i n g = " U T F - 1 6 " ? > < G e m i n i   x m l n s = " h t t p : / / g e m i n i / p i v o t c u s t o m i z a t i o n / T a b l e X M L _ o l i s t _ s e l l e r s _ d a t a s e t _ c s v " > < C u s t o m C o n t e n t > < ! [ C D A T A [ < T a b l e W i d g e t G r i d S e r i a l i z a t i o n   x m l n s : x s d = " h t t p : / / w w w . w 3 . o r g / 2 0 0 1 / X M L S c h e m a "   x m l n s : x s i = " h t t p : / / w w w . w 3 . o r g / 2 0 0 1 / X M L S c h e m a - i n s t a n c e " > < C o l u m n S u g g e s t e d T y p e   / > < C o l u m n F o r m a t   / > < C o l u m n A c c u r a c y   / > < C o l u m n C u r r e n c y S y m b o l   / > < C o l u m n P o s i t i v e P a t t e r n   / > < C o l u m n N e g a t i v e P a t t e r n   / > < C o l u m n W i d t h s > < i t e m > < k e y > < s t r i n g > s e l l e r _ i d < / s t r i n g > < / k e y > < v a l u e > < i n t > 1 2 6 < / i n t > < / v a l u e > < / i t e m > < i t e m > < k e y > < s t r i n g > s e l l e r _ z i p _ c o d e _ p r e f i x < / s t r i n g > < / k e y > < v a l u e > < i n t > 2 5 4 < / i n t > < / v a l u e > < / i t e m > < i t e m > < k e y > < s t r i n g > s e l l e r _ c i t y < / s t r i n g > < / k e y > < v a l u e > < i n t > 1 4 0 < / i n t > < / v a l u e > < / i t e m > < i t e m > < k e y > < s t r i n g > s e l l e r _ s t a t e < / s t r i n g > < / k e y > < v a l u e > < i n t > 1 5 4 < / i n t > < / v a l u e > < / i t e m > < / C o l u m n W i d t h s > < C o l u m n D i s p l a y I n d e x > < i t e m > < k e y > < s t r i n g > s e l l e r _ i d < / s t r i n g > < / k e y > < v a l u e > < i n t > 0 < / i n t > < / v a l u e > < / i t e m > < i t e m > < k e y > < s t r i n g > s e l l e r _ z i p _ c o d e _ p r e f i x < / s t r i n g > < / k e y > < v a l u e > < i n t > 1 < / i n t > < / v a l u e > < / i t e m > < i t e m > < k e y > < s t r i n g > s e l l e r _ c i t y < / s t r i n g > < / k e y > < v a l u e > < i n t > 2 < / i n t > < / v a l u e > < / i t e m > < i t e m > < k e y > < s t r i n g > s e l l e r _ s t a t e < / s t r i n g > < / k e y > < v a l u e > < i n t > 3 < / 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9 7 3 c e b 0 f - 5 8 0 7 - 4 6 4 c - 8 0 d 7 - c d 7 1 9 0 c 8 e 4 9 c " > < 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 C i t i e s V s O r d e r s < / M e a s u r e N a m e > < D i s p l a y N a m e > C i t i e s V s O r d e r s < / D i s p l a y N a m e > < V i s i b l e > T r u e < / V i s i b l e > < / i t e m > < / C a l c u l a t e d F i e l d s > < S A H o s t H a s h > 0 < / S A H o s t H a s h > < G e m i n i F i e l d L i s t V i s i b l e > T r u e < / G e m i n i F i e l d L i s t V i s i b l e > < / S e t t i n g s > ] ] > < / C u s t o m C o n t e n t > < / G e m i n i > 
</file>

<file path=customXml/item38.xml>��< ? x m l   v e r s i o n = " 1 . 0 "   e n c o d i n g = " U T F - 1 6 " ? > < G e m i n i   x m l n s = " h t t p : / / g e m i n i / p i v o t c u s t o m i z a t i o n / T a b l e X M L _ o l i s t _ o r d e r _ p a y m e n t s _ d a t a s e t _ c s v " > < 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 p a y m e n t _ s e q u e n t i a l < / s t r i n g > < / k e y > < v a l u e > < i n t > 2 3 6 < / i n t > < / v a l u e > < / i t e m > < i t e m > < k e y > < s t r i n g > p a y m e n t _ t y p e < / s t r i n g > < / k e y > < v a l u e > < i n t > 1 8 1 < / i n t > < / v a l u e > < / i t e m > < i t e m > < k e y > < s t r i n g > p a y m e n t _ i n s t a l l m e n t s < / s t r i n g > < / k e y > < v a l u e > < i n t > 2 5 2 < / i n t > < / v a l u e > < / i t e m > < i t e m > < k e y > < s t r i n g > p a y m e n t _ v a l u e < / s t r i n g > < / k e y > < v a l u e > < i n t > 1 9 0 < / i n t > < / v a l u e > < / i t e m > < / C o l u m n W i d t h s > < C o l u m n D i s p l a y I n d e x > < i t e m > < k e y > < s t r i n g > o r d e r _ i d < / s t r i n g > < / k e y > < v a l u e > < i n t > 0 < / i n t > < / v a l u e > < / i t e m > < i t e m > < k e y > < s t r i n g > p a y m e n t _ s e q u e n t i a l < / s t r i n g > < / k e y > < v a l u e > < i n t > 1 < / i n t > < / v a l u e > < / i t e m > < i t e m > < k e y > < s t r i n g > p a y m e n t _ t y p e < / s t r i n g > < / k e y > < v a l u e > < i n t > 2 < / i n t > < / v a l u e > < / i t e m > < i t e m > < k e y > < s t r i n g > p a y m e n t _ i n s t a l l m e n t s < / s t r i n g > < / k e y > < v a l u e > < i n t > 3 < / i n t > < / v a l u e > < / i t e m > < i t e m > < k e y > < s t r i n g > p a y m e n t _ v a l u e < / s t r i n g > < / k e y > < v a l u e > < i n t > 4 < / 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T a b l e X M L _ p r o d u c t _ c a t e g o r y _ n a m e _ t r a n s l a t i o n _ c s v " > < C u s t o m C o n t e n t > < ! [ C D A T A [ < T a b l e W i d g e t G r i d S e r i a l i z a t i o n   x m l n s : x s d = " h t t p : / / w w w . w 3 . o r g / 2 0 0 1 / X M L S c h e m a "   x m l n s : x s i = " h t t p : / / w w w . w 3 . o r g / 2 0 0 1 / X M L S c h e m a - i n s t a n c e " > < C o l u m n S u g g e s t e d T y p e   / > < C o l u m n F o r m a t   / > < C o l u m n A c c u r a c y   / > < C o l u m n C u r r e n c y S y m b o l   / > < C o l u m n P o s i t i v e P a t t e r n   / > < C o l u m n N e g a t i v e P a t t e r n   / > < C o l u m n W i d t h s > < i t e m > < k e y > < s t r i n g > p r o d u c t _ c a t e g o r y _ n a m e < / s t r i n g > < / k e y > < v a l u e > < i n t > 2 7 3 < / i n t > < / v a l u e > < / i t e m > < i t e m > < k e y > < s t r i n g > p r o d u c t _ c a t e g o r y _ n a m e _ e n g l i s h < / s t r i n g > < / k e y > < v a l u e > < i n t > 3 4 8 < / i n t > < / v a l u e > < / i t e m > < / C o l u m n W i d t h s > < C o l u m n D i s p l a y I n d e x > < i t e m > < k e y > < s t r i n g > p r o d u c t _ c a t e g o r y _ n a m e < / s t r i n g > < / k e y > < v a l u e > < i n t > 0 < / i n t > < / v a l u e > < / i t e m > < i t e m > < k e y > < s t r i n g > p r o d u c t _ c a t e g o r y _ n a m e _ e n g l i s h < / 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o l i s t _ g e o l o c a t i o n _ d a t a s e t " > < C u s t o m C o n t e n t > < ! [ C D A T A [ < T a b l e W i d g e t G r i d S e r i a l i z a t i o n   x m l n s : x s d = " h t t p : / / w w w . w 3 . o r g / 2 0 0 1 / X M L S c h e m a "   x m l n s : x s i = " h t t p : / / w w w . w 3 . o r g / 2 0 0 1 / X M L S c h e m a - i n s t a n c e " > < C o l u m n S u g g e s t e d T y p e   / > < C o l u m n F o r m a t   / > < C o l u m n A c c u r a c y   / > < C o l u m n C u r r e n c y S y m b o l   / > < C o l u m n P o s i t i v e P a t t e r n   / > < C o l u m n N e g a t i v e P a t t e r n   / > < C o l u m n W i d t h s > < i t e m > < k e y > < s t r i n g > g e o l o c a t i o n _ z i p _ c o d e _ p r e f i x < / s t r i n g > < / k e y > < v a l u e > < i n t > 3 1 1 < / i n t > < / v a l u e > < / i t e m > < i t e m > < k e y > < s t r i n g > g e o l o c a t i o n _ l a t < / s t r i n g > < / k e y > < v a l u e > < i n t > 1 8 9 < / i n t > < / v a l u e > < / i t e m > < i t e m > < k e y > < s t r i n g > g e o l o c a t i o n _ l n g < / s t r i n g > < / k e y > < v a l u e > < i n t > 1 9 3 < / i n t > < / v a l u e > < / i t e m > < i t e m > < k e y > < s t r i n g > g e o l o c a t i o n _ c i t y < / s t r i n g > < / k e y > < v a l u e > < i n t > 1 9 7 < / i n t > < / v a l u e > < / i t e m > < i t e m > < k e y > < s t r i n g > g e o l o c a t i o n _ s t a t e < / s t r i n g > < / k e y > < v a l u e > < i n t > 2 1 1 < / i n t > < / v a l u e > < / i t e m > < / C o l u m n W i d t h s > < C o l u m n D i s p l a y I n d e x > < i t e m > < k e y > < s t r i n g > g e o l o c a t i o n _ z i p _ c o d e _ p r e f i x < / s t r i n g > < / k e y > < v a l u e > < i n t > 0 < / i n t > < / v a l u e > < / i t e m > < i t e m > < k e y > < s t r i n g > g e o l o c a t i o n _ l a t < / s t r i n g > < / k e y > < v a l u e > < i n t > 1 < / i n t > < / v a l u e > < / i t e m > < i t e m > < k e y > < s t r i n g > g e o l o c a t i o n _ l n g < / s t r i n g > < / k e y > < v a l u e > < i n t > 2 < / i n t > < / v a l u e > < / i t e m > < i t e m > < k e y > < s t r i n g > g e o l o c a t i o n _ c i t y < / s t r i n g > < / k e y > < v a l u e > < i n t > 3 < / i n t > < / v a l u e > < / i t e m > < i t e m > < k e y > < s t r i n g > g e o l o c a t i o n _ s t a t e < / s t r i n g > < / k e y > < v a l u e > < i n t > 4 < / 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2 f 7 3 a a d 6 - a f c c - 4 5 e 9 - b b a 4 - c 9 1 0 e 9 c c 8 5 d 0 " > < 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41.xml>��< ? x m l   v e r s i o n = " 1 . 0 "   e n c o d i n g = " U T F - 1 6 " ? > < G e m i n i   x m l n s = " h t t p : / / g e m i n i / p i v o t c u s t o m i z a t i o n / R e l a t i o n s h i p A u t o D e t e c t i o n E n a b l e d " > < C u s t o m C o n t e n t > < ! [ C D A T A [ T r u e ] ] > < / C u s t o m C o n t e n t > < / G e m i n i > 
</file>

<file path=customXml/item42.xml>��< ? x m l   v e r s i o n = " 1 . 0 "   e n c o d i n g = " U T F - 1 6 " ? > < G e m i n i   x m l n s = " h t t p : / / g e m i n i / p i v o t c u s t o m i z a t i o n / 4 0 5 0 5 7 3 6 - 7 2 3 b - 4 0 2 6 - a d d 7 - 2 d e 4 0 0 5 5 2 c f 3 " > < 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 T r u e 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43.xml>��< ? x m l   v e r s i o n = " 1 . 0 "   e n c o d i n g = " U T F - 1 6 " ? > < G e m i n i   x m l n s = " h t t p : / / g e m i n i / p i v o t c u s t o m i z a t i o n / 9 0 c 4 9 9 0 f - 3 e 3 7 - 4 4 b 1 - b e 0 6 - 7 f e c b b 3 c 4 2 5 5 " > < 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C a l c u l a t e d F i e l d s > < S A H o s t H a s h > 0 < / S A H o s t H a s h > < G e m i n i F i e l d L i s t V i s i b l e > T r u e < / G e m i n i F i e l d L i s t V i s i b l e > < / S e t t i n g s > ] ] > < / C u s t o m C o n t e n t > < / G e m i n i > 
</file>

<file path=customXml/item44.xml>��< ? x m l   v e r s i o n = " 1 . 0 "   e n c o d i n g = " U T F - 1 6 " ? > < G e m i n i   x m l n s = " h t t p : / / g e m i n i / p i v o t c u s t o m i z a t i o n / 0 2 5 0 1 b 8 2 - 5 7 7 3 - 4 9 3 a - a 9 e 0 - d 5 a a c 3 2 9 0 a 7 3 " > < 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45.xml>��< ? x m l   v e r s i o n = " 1 . 0 "   e n c o d i n g = " U T F - 1 6 " ? > < G e m i n i   x m l n s = " h t t p : / / g e m i n i / p i v o t c u s t o m i z a t i o n / C l i e n t W i n d o w X M L " > < C u s t o m C o n t e n t > < ! [ C D A T A [ o l i s t _ o r d e r s _ d a t a s e t _ c s v ] ] > < / C u s t o m C o n t e n t > < / G e m i n i > 
</file>

<file path=customXml/item46.xml>��< ? x m l   v e r s i o n = " 1 . 0 "   e n c o d i n g = " U T F - 1 6 " ? > < G e m i n i   x m l n s = " h t t p : / / g e m i n i / p i v o t c u s t o m i z a t i o n / S a n d b o x N o n E m p t y " > < C u s t o m C o n t e n t > < ! [ C D A T A [ 1 ] ] > < / C u s t o m C o n t e n t > < / G e m i n i > 
</file>

<file path=customXml/item4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 o l i s t _ o r d e r _ i t e m s _ d a t a s e t _ c s v 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 o l i s t _ o r d e r _ i t e m s _ d a t a s e t _ c s v 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 o r d e r _ i d   4 < / K e y > < / D i a g r a m O b j e c t K e y > < D i a g r a m O b j e c t K e y > < K e y > M e a s u r e s \ C o u n t   o f   o r d e r _ i d   4 \ T a g I n f o \ F o r m u l a < / K e y > < / D i a g r a m O b j e c t K e y > < D i a g r a m O b j e c t K e y > < K e y > M e a s u r e s \ C o u n t   o f   o r d e r _ i d   4 \ T a g I n f o \ V a l u e < / K e y > < / D i a g r a m O b j e c t K e y > < D i a g r a m O b j e c t K e y > < K e y > M e a s u r e s \ S u m   o f   p r i c e < / K e y > < / D i a g r a m O b j e c t K e y > < D i a g r a m O b j e c t K e y > < K e y > M e a s u r e s \ S u m   o f   p r i c e \ T a g I n f o \ F o r m u l a < / K e y > < / D i a g r a m O b j e c t K e y > < D i a g r a m O b j e c t K e y > < K e y > M e a s u r e s \ S u m   o f   p r i c e \ T a g I n f o \ V a l u e < / K e y > < / D i a g r a m O b j e c t K e y > < D i a g r a m O b j e c t K e y > < K e y > C o l u m n s \ o r d e r _ i d < / K e y > < / D i a g r a m O b j e c t K e y > < D i a g r a m O b j e c t K e y > < K e y > C o l u m n s \ o r d e r _ i t e m _ i d < / K e y > < / D i a g r a m O b j e c t K e y > < D i a g r a m O b j e c t K e y > < K e y > C o l u m n s \ p r o d u c t _ i d < / K e y > < / D i a g r a m O b j e c t K e y > < D i a g r a m O b j e c t K e y > < K e y > C o l u m n s \ s e l l e r _ i d < / K e y > < / D i a g r a m O b j e c t K e y > < D i a g r a m O b j e c t K e y > < K e y > C o l u m n s \ s h i p p i n g _ l i m i t _ d a t e < / K e y > < / D i a g r a m O b j e c t K e y > < D i a g r a m O b j e c t K e y > < K e y > C o l u m n s \ p r i c e < / K e y > < / D i a g r a m O b j e c t K e y > < D i a g r a m O b j e c t K e y > < K e y > C o l u m n s \ f r e i g h t _ v a l u e < / K e y > < / D i a g r a m O b j e c t K e y > < D i a g r a m O b j e c t K e y > < K e y > L i n k s \ & l t ; C o l u m n s \ C o u n t   o f   o r d e r _ i d   4 & g t ; - & l t ; M e a s u r e s \ o r d e r _ i d & g t ; < / K e y > < / D i a g r a m O b j e c t K e y > < D i a g r a m O b j e c t K e y > < K e y > L i n k s \ & l t ; C o l u m n s \ C o u n t   o f   o r d e r _ i d   4 & g t ; - & l t ; M e a s u r e s \ o r d e r _ i d & g t ; \ C O L U M N < / K e y > < / D i a g r a m O b j e c t K e y > < D i a g r a m O b j e c t K e y > < K e y > L i n k s \ & l t ; C o l u m n s \ C o u n t   o f   o r d e r _ i d   4 & g t ; - & l t ; M e a s u r e s \ o r d e r _ i d & g t ; \ M E A S U R E < / K e y > < / D i a g r a m O b j e c t K e y > < D i a g r a m O b j e c t K e y > < K e y > L i n k s \ & l t ; C o l u m n s \ S u m   o f   p r i c e & g t ; - & l t ; M e a s u r e s \ p r i c e & g t ; < / K e y > < / D i a g r a m O b j e c t K e y > < D i a g r a m O b j e c t K e y > < K e y > L i n k s \ & l t ; C o l u m n s \ S u m   o f   p r i c e & g t ; - & l t ; M e a s u r e s \ p r i c e & g t ; \ C O L U M N < / K e y > < / D i a g r a m O b j e c t K e y > < D i a g r a m O b j e c t K e y > < K e y > L i n k s \ & l t ; C o l u m n s \ S u m   o f   p r i c e & g t ; - & l t ; M e a s u r e s \ p r i c e & g t ; \ M E A S U R E 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 o r d e r _ i d   4 < / K e y > < / a : K e y > < a : V a l u e   i : t y p e = " M e a s u r e G r i d N o d e V i e w S t a t e " > < L a y e d O u t > t r u e < / L a y e d O u t > < W a s U I I n v i s i b l e > t r u e < / W a s U I I n v i s i b l e > < / a : V a l u e > < / a : K e y V a l u e O f D i a g r a m O b j e c t K e y a n y T y p e z b w N T n L X > < a : K e y V a l u e O f D i a g r a m O b j e c t K e y a n y T y p e z b w N T n L X > < a : K e y > < K e y > M e a s u r e s \ C o u n t   o f   o r d e r _ i d   4 \ T a g I n f o \ F o r m u l a < / K e y > < / a : K e y > < a : V a l u e   i : t y p e = " M e a s u r e G r i d V i e w S t a t e I D i a g r a m T a g A d d i t i o n a l I n f o " / > < / a : K e y V a l u e O f D i a g r a m O b j e c t K e y a n y T y p e z b w N T n L X > < a : K e y V a l u e O f D i a g r a m O b j e c t K e y a n y T y p e z b w N T n L X > < a : K e y > < K e y > M e a s u r e s \ C o u n t   o f   o r d e r _ i d   4 \ T a g I n f o \ V a l u e < / K e y > < / a : K e y > < a : V a l u e   i : t y p e = " M e a s u r e G r i d V i e w S t a t e I D i a g r a m T a g A d d i t i o n a l I n f o " / > < / a : K e y V a l u e O f D i a g r a m O b j e c t K e y a n y T y p e z b w N T n L X > < a : K e y V a l u e O f D i a g r a m O b j e c t K e y a n y T y p e z b w N T n L X > < a : K e y > < K e y > M e a s u r e s \ S u m   o f   p r i c e < / K e y > < / a : K e y > < a : V a l u e   i : t y p e = " M e a s u r e G r i d N o d e V i e w S t a t e " > < C o l u m n > 5 < / C o l u m n > < L a y e d O u t > t r u e < / L a y e d O u t > < W a s U I I n v i s i b l e > t r u e < / W a s U I I n v i s i b l e > < / a : V a l u e > < / a : K e y V a l u e O f D i a g r a m O b j e c t K e y a n y T y p e z b w N T n L X > < a : K e y V a l u e O f D i a g r a m O b j e c t K e y a n y T y p e z b w N T n L X > < a : K e y > < K e y > M e a s u r e s \ S u m   o f   p r i c e \ T a g I n f o \ F o r m u l a < / K e y > < / a : K e y > < a : V a l u e   i : t y p e = " M e a s u r e G r i d V i e w S t a t e I D i a g r a m T a g A d d i t i o n a l I n f o " / > < / a : K e y V a l u e O f D i a g r a m O b j e c t K e y a n y T y p e z b w N T n L X > < a : K e y V a l u e O f D i a g r a m O b j e c t K e y a n y T y p e z b w N T n L X > < a : K e y > < K e y > M e a s u r e s \ S u m   o f   p r i c e \ T a g I n f o \ V a l u e 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 C o l u m n s \ o r d e r _ i t e m _ i d < / 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 C o l u m n s \ s e l l e r _ i d < / K e y > < / a : K e y > < a : V a l u e   i : t y p e = " M e a s u r e G r i d N o d e V i e w S t a t e " > < C o l u m n > 3 < / C o l u m n > < L a y e d O u t > t r u e < / L a y e d O u t > < / a : V a l u e > < / a : K e y V a l u e O f D i a g r a m O b j e c t K e y a n y T y p e z b w N T n L X > < a : K e y V a l u e O f D i a g r a m O b j e c t K e y a n y T y p e z b w N T n L X > < a : K e y > < K e y > C o l u m n s \ s h i p p i n g _ l i m i t _ d a t e < / K e y > < / a : K e y > < a : V a l u e   i : t y p e = " M e a s u r e G r i d N o d e V i e w S t a t e " > < C o l u m n > 4 < / C o l u m n > < L a y e d O u t > t r u e < / L a y e d O u t > < / a : V a l u e > < / a : K e y V a l u e O f D i a g r a m O b j e c t K e y a n y T y p e z b w N T n L X > < a : K e y V a l u e O f D i a g r a m O b j e c t K e y a n y T y p e z b w N T n L X > < a : K e y > < K e y > C o l u m n s \ p r i c e < / K e y > < / a : K e y > < a : V a l u e   i : t y p e = " M e a s u r e G r i d N o d e V i e w S t a t e " > < C o l u m n > 5 < / C o l u m n > < L a y e d O u t > t r u e < / L a y e d O u t > < / a : V a l u e > < / a : K e y V a l u e O f D i a g r a m O b j e c t K e y a n y T y p e z b w N T n L X > < a : K e y V a l u e O f D i a g r a m O b j e c t K e y a n y T y p e z b w N T n L X > < a : K e y > < K e y > C o l u m n s \ f r e i g h t _ v a l u e < / K e y > < / a : K e y > < a : V a l u e   i : t y p e = " M e a s u r e G r i d N o d e V i e w S t a t e " > < C o l u m n > 6 < / C o l u m n > < L a y e d O u t > t r u e < / L a y e d O u t > < / a : V a l u e > < / a : K e y V a l u e O f D i a g r a m O b j e c t K e y a n y T y p e z b w N T n L X > < a : K e y V a l u e O f D i a g r a m O b j e c t K e y a n y T y p e z b w N T n L X > < a : K e y > < K e y > L i n k s \ & l t ; C o l u m n s \ C o u n t   o f   o r d e r _ i d   4 & g t ; - & l t ; M e a s u r e s \ o r d e r _ i d & g t ; < / K e y > < / a : K e y > < a : V a l u e   i : t y p e = " M e a s u r e G r i d V i e w S t a t e I D i a g r a m L i n k " / > < / a : K e y V a l u e O f D i a g r a m O b j e c t K e y a n y T y p e z b w N T n L X > < a : K e y V a l u e O f D i a g r a m O b j e c t K e y a n y T y p e z b w N T n L X > < a : K e y > < K e y > L i n k s \ & l t ; C o l u m n s \ C o u n t   o f   o r d e r _ i d   4 & g t ; - & l t ; M e a s u r e s \ o r d e r _ i d & g t ; \ C O L U M N < / K e y > < / a : K e y > < a : V a l u e   i : t y p e = " M e a s u r e G r i d V i e w S t a t e I D i a g r a m L i n k E n d p o i n t " / > < / a : K e y V a l u e O f D i a g r a m O b j e c t K e y a n y T y p e z b w N T n L X > < a : K e y V a l u e O f D i a g r a m O b j e c t K e y a n y T y p e z b w N T n L X > < a : K e y > < K e y > L i n k s \ & l t ; C o l u m n s \ C o u n t   o f   o r d e r _ i d   4 & g t ; - & l t ; M e a s u r e s \ o r d e r _ i d & g t ; \ M E A S U R E < / K e y > < / a : K e y > < a : V a l u e   i : t y p e = " M e a s u r e G r i d V i e w S t a t e I D i a g r a m L i n k E n d p o i n t " / > < / a : K e y V a l u e O f D i a g r a m O b j e c t K e y a n y T y p e z b w N T n L X > < a : K e y V a l u e O f D i a g r a m O b j e c t K e y a n y T y p e z b w N T n L X > < a : K e y > < K e y > L i n k s \ & l t ; C o l u m n s \ S u m   o f   p r i c e & g t ; - & l t ; M e a s u r e s \ p r i c e & g t ; < / K e y > < / a : K e y > < a : V a l u e   i : t y p e = " M e a s u r e G r i d V i e w S t a t e I D i a g r a m L i n k " / > < / a : K e y V a l u e O f D i a g r a m O b j e c t K e y a n y T y p e z b w N T n L X > < a : K e y V a l u e O f D i a g r a m O b j e c t K e y a n y T y p e z b w N T n L X > < a : K e y > < K e y > L i n k s \ & l t ; C o l u m n s \ S u m   o f   p r i c e & g t ; - & l t ; M e a s u r e s \ p r i c e & g t ; \ C O L U M N < / K e y > < / a : K e y > < a : V a l u e   i : t y p e = " M e a s u r e G r i d V i e w S t a t e I D i a g r a m L i n k E n d p o i n t " / > < / a : K e y V a l u e O f D i a g r a m O b j e c t K e y a n y T y p e z b w N T n L X > < a : K e y V a l u e O f D i a g r a m O b j e c t K e y a n y T y p e z b w N T n L X > < a : K e y > < K e y > L i n k s \ & l t ; C o l u m n s \ S u m   o f   p r i c e & g t ; - & l t ; M e a s u r e s \ p r i c e & g t ; \ M E A S U R E < / K e y > < / a : K e y > < a : V a l u e   i : t y p e = " M e a s u r e G r i d V i e w S t a t e I D i a g r a m L i n k E n d p o i n t " / > < / a : K e y V a l u e O f D i a g r a m O b j e c t K e y a n y T y p e z b w N T n L X > < / V i e w S t a t e s > < / D i a g r a m M a n a g e r . S e r i a l i z a b l e D i a g r a m > < D i a g r a m M a n a g e r . S e r i a l i z a b l e D i a g r a m > < A d a p t e r   i : t y p e = " M e a s u r e D i a g r a m S a n d b o x A d a p t e r " > < T a b l e N a m e > o l i s t _ p r o d u c t s _ d a t a s e t _ c s v 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 o l i s t _ p r o d u c t s _ d a t a s e t _ c s v 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 C o l u m n s \ p r o d u c t _ c a t e g o r y _ n a m e < / K e y > < / D i a g r a m O b j e c t K e y > < D i a g r a m O b j e c t K e y > < K e y > C o l u m n s \ p r o d u c t _ n a m e _ l e n g h t < / K e y > < / D i a g r a m O b j e c t K e y > < D i a g r a m O b j e c t K e y > < K e y > C o l u m n s \ p r o d u c t _ d e s c r i p t i o n _ l e n g h t < / K e y > < / D i a g r a m O b j e c t K e y > < D i a g r a m O b j e c t K e y > < K e y > C o l u m n s \ p r o d u c t _ p h o t o s _ q t y < / K e y > < / D i a g r a m O b j e c t K e y > < D i a g r a m O b j e c t K e y > < K e y > C o l u m n s \ p r o d u c t _ w e i g h t _ g < / K e y > < / D i a g r a m O b j e c t K e y > < D i a g r a m O b j e c t K e y > < K e y > C o l u m n s \ p r o d u c t _ l e n g t h _ c m < / K e y > < / D i a g r a m O b j e c t K e y > < D i a g r a m O b j e c t K e y > < K e y > C o l u m n s \ p r o d u c t _ h e i g h t _ c m < / K e y > < / D i a g r a m O b j e c t K e y > < D i a g r a m O b j e c t K e y > < K e y > C o l u m n s \ p r o d u c t _ w i d t h _ c m 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F o c u s R o w > 4 < / F o c u s R o w > < S e l e c t i o n E n d C o l u m n > 6 < / S e l e c t i o n E n d C o l u m n > < S e l e c t i o n E n d R o w > 4 < / S e l e c t i o n E n d R o w > < S e l e c t i o n S t a r t C o l u m n > 6 < / 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 C o l u m n s \ p r o d u c t _ c a t e g o r y _ n a m e < / K e y > < / a : K e y > < a : V a l u e   i : t y p e = " M e a s u r e G r i d N o d e V i e w S t a t e " > < C o l u m n > 1 < / C o l u m n > < L a y e d O u t > t r u e < / L a y e d O u t > < / a : V a l u e > < / a : K e y V a l u e O f D i a g r a m O b j e c t K e y a n y T y p e z b w N T n L X > < a : K e y V a l u e O f D i a g r a m O b j e c t K e y a n y T y p e z b w N T n L X > < a : K e y > < K e y > C o l u m n s \ p r o d u c t _ n a m e _ l e n g h t < / K e y > < / a : K e y > < a : V a l u e   i : t y p e = " M e a s u r e G r i d N o d e V i e w S t a t e " > < C o l u m n > 2 < / C o l u m n > < L a y e d O u t > t r u e < / L a y e d O u t > < / a : V a l u e > < / a : K e y V a l u e O f D i a g r a m O b j e c t K e y a n y T y p e z b w N T n L X > < a : K e y V a l u e O f D i a g r a m O b j e c t K e y a n y T y p e z b w N T n L X > < a : K e y > < K e y > C o l u m n s \ p r o d u c t _ d e s c r i p t i o n _ l e n g h t < / K e y > < / a : K e y > < a : V a l u e   i : t y p e = " M e a s u r e G r i d N o d e V i e w S t a t e " > < C o l u m n > 3 < / C o l u m n > < L a y e d O u t > t r u e < / L a y e d O u t > < / a : V a l u e > < / a : K e y V a l u e O f D i a g r a m O b j e c t K e y a n y T y p e z b w N T n L X > < a : K e y V a l u e O f D i a g r a m O b j e c t K e y a n y T y p e z b w N T n L X > < a : K e y > < K e y > C o l u m n s \ p r o d u c t _ p h o t o s _ q t y < / K e y > < / a : K e y > < a : V a l u e   i : t y p e = " M e a s u r e G r i d N o d e V i e w S t a t e " > < C o l u m n > 4 < / C o l u m n > < L a y e d O u t > t r u e < / L a y e d O u t > < / a : V a l u e > < / a : K e y V a l u e O f D i a g r a m O b j e c t K e y a n y T y p e z b w N T n L X > < a : K e y V a l u e O f D i a g r a m O b j e c t K e y a n y T y p e z b w N T n L X > < a : K e y > < K e y > C o l u m n s \ p r o d u c t _ w e i g h t _ g < / K e y > < / a : K e y > < a : V a l u e   i : t y p e = " M e a s u r e G r i d N o d e V i e w S t a t e " > < C o l u m n > 5 < / C o l u m n > < L a y e d O u t > t r u e < / L a y e d O u t > < / a : V a l u e > < / a : K e y V a l u e O f D i a g r a m O b j e c t K e y a n y T y p e z b w N T n L X > < a : K e y V a l u e O f D i a g r a m O b j e c t K e y a n y T y p e z b w N T n L X > < a : K e y > < K e y > C o l u m n s \ p r o d u c t _ l e n g t h _ c m < / K e y > < / a : K e y > < a : V a l u e   i : t y p e = " M e a s u r e G r i d N o d e V i e w S t a t e " > < C o l u m n > 6 < / C o l u m n > < L a y e d O u t > t r u e < / L a y e d O u t > < / a : V a l u e > < / a : K e y V a l u e O f D i a g r a m O b j e c t K e y a n y T y p e z b w N T n L X > < a : K e y V a l u e O f D i a g r a m O b j e c t K e y a n y T y p e z b w N T n L X > < a : K e y > < K e y > C o l u m n s \ p r o d u c t _ h e i g h t _ c m < / K e y > < / a : K e y > < a : V a l u e   i : t y p e = " M e a s u r e G r i d N o d e V i e w S t a t e " > < C o l u m n > 7 < / C o l u m n > < L a y e d O u t > t r u e < / L a y e d O u t > < / a : V a l u e > < / a : K e y V a l u e O f D i a g r a m O b j e c t K e y a n y T y p e z b w N T n L X > < a : K e y V a l u e O f D i a g r a m O b j e c t K e y a n y T y p e z b w N T n L X > < a : K e y > < K e y > C o l u m n s \ p r o d u c t _ w i d t h _ c m < / K e y > < / a : K e y > < a : V a l u e   i : t y p e = " M e a s u r e G r i d N o d e V i e w S t a t e " > < C o l u m n > 8 < / C o l u m n > < L a y e d O u t > t r u e < / L a y e d O u t > < / a : V a l u e > < / a : K e y V a l u e O f D i a g r a m O b j e c t K e y a n y T y p e z b w N T n L X > < / V i e w S t a t e s > < / D i a g r a m M a n a g e r . S e r i a l i z a b l e D i a g r a m > < D i a g r a m M a n a g e r . S e r i a l i z a b l e D i a g r a m > < A d a p t e r   i : t y p e = " M e a s u r e D i a g r a m S a n d b o x A d a p t e r " > < T a b l e N a m e > o l i s t _ g e o l o c a t i o n _ d a t a s e t _ c s v 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 o l i s t _ g e o l o c a t i o n _ d a t a s e t _ c s v 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 g e o l o c a t i o n _ s t a t e < / K e y > < / D i a g r a m O b j e c t K e y > < D i a g r a m O b j e c t K e y > < K e y > M e a s u r e s \ C o u n t   o f   g e o l o c a t i o n _ s t a t e \ T a g I n f o \ F o r m u l a < / K e y > < / D i a g r a m O b j e c t K e y > < D i a g r a m O b j e c t K e y > < K e y > M e a s u r e s \ C o u n t   o f   g e o l o c a t i o n _ s t a t e \ T a g I n f o \ V a l u e < / K e y > < / D i a g r a m O b j e c t K e y > < D i a g r a m O b j e c t K e y > < K e y > C o l u m n s \ g e o l o c a t i o n _ z i p _ c o d e _ p r e f i x < / K e y > < / D i a g r a m O b j e c t K e y > < D i a g r a m O b j e c t K e y > < K e y > C o l u m n s \ g e o l o c a t i o n _ l a t < / K e y > < / D i a g r a m O b j e c t K e y > < D i a g r a m O b j e c t K e y > < K e y > C o l u m n s \ g e o l o c a t i o n _ l n g < / K e y > < / D i a g r a m O b j e c t K e y > < D i a g r a m O b j e c t K e y > < K e y > C o l u m n s \ g e o l o c a t i o n _ c i t y < / K e y > < / D i a g r a m O b j e c t K e y > < D i a g r a m O b j e c t K e y > < K e y > C o l u m n s \ g e o l o c a t i o n _ s t a t e < / K e y > < / D i a g r a m O b j e c t K e y > < D i a g r a m O b j e c t K e y > < K e y > L i n k s \ & l t ; C o l u m n s \ C o u n t   o f   g e o l o c a t i o n _ s t a t e & g t ; - & l t ; M e a s u r e s \ g e o l o c a t i o n _ s t a t e & g t ; < / K e y > < / D i a g r a m O b j e c t K e y > < D i a g r a m O b j e c t K e y > < K e y > L i n k s \ & l t ; C o l u m n s \ C o u n t   o f   g e o l o c a t i o n _ s t a t e & g t ; - & l t ; M e a s u r e s \ g e o l o c a t i o n _ s t a t e & g t ; \ C O L U M N < / K e y > < / D i a g r a m O b j e c t K e y > < D i a g r a m O b j e c t K e y > < K e y > L i n k s \ & l t ; C o l u m n s \ C o u n t   o f   g e o l o c a t i o n _ s t a t e & g t ; - & l t ; M e a s u r e s \ g e o l o c a t i o n _ s t a t e & g t ; \ M E A S U R E 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 g e o l o c a t i o n _ s t a t e < / K e y > < / a : K e y > < a : V a l u e   i : t y p e = " M e a s u r e G r i d N o d e V i e w S t a t e " > < C o l u m n > 4 < / C o l u m n > < L a y e d O u t > t r u e < / L a y e d O u t > < W a s U I I n v i s i b l e > t r u e < / W a s U I I n v i s i b l e > < / a : V a l u e > < / a : K e y V a l u e O f D i a g r a m O b j e c t K e y a n y T y p e z b w N T n L X > < a : K e y V a l u e O f D i a g r a m O b j e c t K e y a n y T y p e z b w N T n L X > < a : K e y > < K e y > M e a s u r e s \ C o u n t   o f   g e o l o c a t i o n _ s t a t e \ T a g I n f o \ F o r m u l a < / K e y > < / a : K e y > < a : V a l u e   i : t y p e = " M e a s u r e G r i d V i e w S t a t e I D i a g r a m T a g A d d i t i o n a l I n f o " / > < / a : K e y V a l u e O f D i a g r a m O b j e c t K e y a n y T y p e z b w N T n L X > < a : K e y V a l u e O f D i a g r a m O b j e c t K e y a n y T y p e z b w N T n L X > < a : K e y > < K e y > M e a s u r e s \ C o u n t   o f   g e o l o c a t i o n _ s t a t e \ T a g I n f o \ V a l u e < / K e y > < / a : K e y > < a : V a l u e   i : t y p e = " M e a s u r e G r i d V i e w S t a t e I D i a g r a m T a g A d d i t i o n a l I n f o " / > < / a : K e y V a l u e O f D i a g r a m O b j e c t K e y a n y T y p e z b w N T n L X > < a : K e y V a l u e O f D i a g r a m O b j e c t K e y a n y T y p e z b w N T n L X > < a : K e y > < K e y > C o l u m n s \ g e o l o c a t i o n _ z i p _ c o d e _ p r e f i x < / K e y > < / a : K e y > < a : V a l u e   i : t y p e = " M e a s u r e G r i d N o d e V i e w S t a t e " > < L a y e d O u t > t r u e < / L a y e d O u t > < / a : V a l u e > < / a : K e y V a l u e O f D i a g r a m O b j e c t K e y a n y T y p e z b w N T n L X > < a : K e y V a l u e O f D i a g r a m O b j e c t K e y a n y T y p e z b w N T n L X > < a : K e y > < K e y > C o l u m n s \ g e o l o c a t i o n _ l a t < / K e y > < / a : K e y > < a : V a l u e   i : t y p e = " M e a s u r e G r i d N o d e V i e w S t a t e " > < C o l u m n > 1 < / C o l u m n > < L a y e d O u t > t r u e < / L a y e d O u t > < / a : V a l u e > < / a : K e y V a l u e O f D i a g r a m O b j e c t K e y a n y T y p e z b w N T n L X > < a : K e y V a l u e O f D i a g r a m O b j e c t K e y a n y T y p e z b w N T n L X > < a : K e y > < K e y > C o l u m n s \ g e o l o c a t i o n _ l n g < / K e y > < / a : K e y > < a : V a l u e   i : t y p e = " M e a s u r e G r i d N o d e V i e w S t a t e " > < C o l u m n > 2 < / C o l u m n > < L a y e d O u t > t r u e < / L a y e d O u t > < / a : V a l u e > < / a : K e y V a l u e O f D i a g r a m O b j e c t K e y a n y T y p e z b w N T n L X > < a : K e y V a l u e O f D i a g r a m O b j e c t K e y a n y T y p e z b w N T n L X > < a : K e y > < K e y > C o l u m n s \ g e o l o c a t i o n _ c i t y < / K e y > < / a : K e y > < a : V a l u e   i : t y p e = " M e a s u r e G r i d N o d e V i e w S t a t e " > < C o l u m n > 3 < / C o l u m n > < L a y e d O u t > t r u e < / L a y e d O u t > < / a : V a l u e > < / a : K e y V a l u e O f D i a g r a m O b j e c t K e y a n y T y p e z b w N T n L X > < a : K e y V a l u e O f D i a g r a m O b j e c t K e y a n y T y p e z b w N T n L X > < a : K e y > < K e y > C o l u m n s \ g e o l o c a t i o n _ s t a t e < / K e y > < / a : K e y > < a : V a l u e   i : t y p e = " M e a s u r e G r i d N o d e V i e w S t a t e " > < C o l u m n > 4 < / C o l u m n > < L a y e d O u t > t r u e < / L a y e d O u t > < / a : V a l u e > < / a : K e y V a l u e O f D i a g r a m O b j e c t K e y a n y T y p e z b w N T n L X > < a : K e y V a l u e O f D i a g r a m O b j e c t K e y a n y T y p e z b w N T n L X > < a : K e y > < K e y > L i n k s \ & l t ; C o l u m n s \ C o u n t   o f   g e o l o c a t i o n _ s t a t e & g t ; - & l t ; M e a s u r e s \ g e o l o c a t i o n _ s t a t e & g t ; < / K e y > < / a : K e y > < a : V a l u e   i : t y p e = " M e a s u r e G r i d V i e w S t a t e I D i a g r a m L i n k " / > < / a : K e y V a l u e O f D i a g r a m O b j e c t K e y a n y T y p e z b w N T n L X > < a : K e y V a l u e O f D i a g r a m O b j e c t K e y a n y T y p e z b w N T n L X > < a : K e y > < K e y > L i n k s \ & l t ; C o l u m n s \ C o u n t   o f   g e o l o c a t i o n _ s t a t e & g t ; - & l t ; M e a s u r e s \ g e o l o c a t i o n _ s t a t e & g t ; \ C O L U M N < / K e y > < / a : K e y > < a : V a l u e   i : t y p e = " M e a s u r e G r i d V i e w S t a t e I D i a g r a m L i n k E n d p o i n t " / > < / a : K e y V a l u e O f D i a g r a m O b j e c t K e y a n y T y p e z b w N T n L X > < a : K e y V a l u e O f D i a g r a m O b j e c t K e y a n y T y p e z b w N T n L X > < a : K e y > < K e y > L i n k s \ & l t ; C o l u m n s \ C o u n t   o f   g e o l o c a t i o n _ s t a t e & g t ; - & l t ; M e a s u r e s \ g e o l o c a t i o n _ s t a t e & g t ; \ M E A S U R E < / K e y > < / a : K e y > < a : V a l u e   i : t y p e = " M e a s u r e G r i d V i e w S t a t e I D i a g r a m L i n k E n d p o i n t " / > < / a : K e y V a l u e O f D i a g r a m O b j e c t K e y a n y T y p e z b w N T n L X > < / V i e w S t a t e s > < / D i a g r a m M a n a g e r . S e r i a l i z a b l e D i a g r a m > < D i a g r a m M a n a g e r . S e r i a l i z a b l e D i a g r a m > < A d a p t e r   i : t y p e = " M e a s u r e D i a g r a m S a n d b o x A d a p t e r " > < T a b l e N a m e > o l i s t _ s e l l e r s _ d a t a s e t _ c s v 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 o l i s t _ s e l l e r s _ d a t a s e t _ c s v 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 s e l l e r _ i d < / K e y > < / D i a g r a m O b j e c t K e y > < D i a g r a m O b j e c t K e y > < K e y > M e a s u r e s \ C o u n t   o f   s e l l e r _ i d \ T a g I n f o \ F o r m u l a < / K e y > < / D i a g r a m O b j e c t K e y > < D i a g r a m O b j e c t K e y > < K e y > M e a s u r e s \ C o u n t   o f   s e l l e r _ i d \ T a g I n f o \ V a l u e < / K e y > < / D i a g r a m O b j e c t K e y > < D i a g r a m O b j e c t K e y > < K e y > M e a s u r e s \ D i s t i n c t   C o u n t   o f   s e l l e r _ i d < / K e y > < / D i a g r a m O b j e c t K e y > < D i a g r a m O b j e c t K e y > < K e y > M e a s u r e s \ D i s t i n c t   C o u n t   o f   s e l l e r _ i d \ T a g I n f o \ F o r m u l a < / K e y > < / D i a g r a m O b j e c t K e y > < D i a g r a m O b j e c t K e y > < K e y > M e a s u r e s \ D i s t i n c t   C o u n t   o f   s e l l e r _ i d \ T a g I n f o \ V a l u e < / K e y > < / D i a g r a m O b j e c t K e y > < D i a g r a m O b j e c t K e y > < K e y > C o l u m n s \ s e l l e r _ i d < / K e y > < / D i a g r a m O b j e c t K e y > < D i a g r a m O b j e c t K e y > < K e y > C o l u m n s \ s e l l e r _ z i p _ c o d e _ p r e f i x < / K e y > < / D i a g r a m O b j e c t K e y > < D i a g r a m O b j e c t K e y > < K e y > C o l u m n s \ s e l l e r _ c i t y < / K e y > < / D i a g r a m O b j e c t K e y > < D i a g r a m O b j e c t K e y > < K e y > C o l u m n s \ s e l l e r _ s t a t e < / K e y > < / D i a g r a m O b j e c t K e y > < D i a g r a m O b j e c t K e y > < K e y > L i n k s \ & l t ; C o l u m n s \ C o u n t   o f   s e l l e r _ i d & g t ; - & l t ; M e a s u r e s \ s e l l e r _ i d & g t ; < / K e y > < / D i a g r a m O b j e c t K e y > < D i a g r a m O b j e c t K e y > < K e y > L i n k s \ & l t ; C o l u m n s \ C o u n t   o f   s e l l e r _ i d & g t ; - & l t ; M e a s u r e s \ s e l l e r _ i d & g t ; \ C O L U M N < / K e y > < / D i a g r a m O b j e c t K e y > < D i a g r a m O b j e c t K e y > < K e y > L i n k s \ & l t ; C o l u m n s \ C o u n t   o f   s e l l e r _ i d & g t ; - & l t ; M e a s u r e s \ s e l l e r _ i d & g t ; \ M E A S U R E < / K e y > < / D i a g r a m O b j e c t K e y > < D i a g r a m O b j e c t K e y > < K e y > L i n k s \ & l t ; C o l u m n s \ D i s t i n c t   C o u n t   o f   s e l l e r _ i d & g t ; - & l t ; M e a s u r e s \ s e l l e r _ i d & g t ; < / K e y > < / D i a g r a m O b j e c t K e y > < D i a g r a m O b j e c t K e y > < K e y > L i n k s \ & l t ; C o l u m n s \ D i s t i n c t   C o u n t   o f   s e l l e r _ i d & g t ; - & l t ; M e a s u r e s \ s e l l e r _ i d & g t ; \ C O L U M N < / K e y > < / D i a g r a m O b j e c t K e y > < D i a g r a m O b j e c t K e y > < K e y > L i n k s \ & l t ; C o l u m n s \ D i s t i n c t   C o u n t   o f   s e l l e r _ i d & g t ; - & l t ; M e a s u r e s \ s e l l e r _ i d & g t ; \ M E A S U R E 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 s e l l e r _ i d < / K e y > < / a : K e y > < a : V a l u e   i : t y p e = " M e a s u r e G r i d N o d e V i e w S t a t e " > < L a y e d O u t > t r u e < / L a y e d O u t > < W a s U I I n v i s i b l e > t r u e < / W a s U I I n v i s i b l e > < / a : V a l u e > < / a : K e y V a l u e O f D i a g r a m O b j e c t K e y a n y T y p e z b w N T n L X > < a : K e y V a l u e O f D i a g r a m O b j e c t K e y a n y T y p e z b w N T n L X > < a : K e y > < K e y > M e a s u r e s \ C o u n t   o f   s e l l e r _ i d \ T a g I n f o \ F o r m u l a < / K e y > < / a : K e y > < a : V a l u e   i : t y p e = " M e a s u r e G r i d V i e w S t a t e I D i a g r a m T a g A d d i t i o n a l I n f o " / > < / a : K e y V a l u e O f D i a g r a m O b j e c t K e y a n y T y p e z b w N T n L X > < a : K e y V a l u e O f D i a g r a m O b j e c t K e y a n y T y p e z b w N T n L X > < a : K e y > < K e y > M e a s u r e s \ C o u n t   o f   s e l l e r _ i d \ T a g I n f o \ V a l u e < / K e y > < / a : K e y > < a : V a l u e   i : t y p e = " M e a s u r e G r i d V i e w S t a t e I D i a g r a m T a g A d d i t i o n a l I n f o " / > < / a : K e y V a l u e O f D i a g r a m O b j e c t K e y a n y T y p e z b w N T n L X > < a : K e y V a l u e O f D i a g r a m O b j e c t K e y a n y T y p e z b w N T n L X > < a : K e y > < K e y > M e a s u r e s \ D i s t i n c t   C o u n t   o f   s e l l e r _ i d < / K e y > < / a : K e y > < a : V a l u e   i : t y p e = " M e a s u r e G r i d N o d e V i e w S t a t e " > < L a y e d O u t > t r u e < / L a y e d O u t > < R o w > 1 < / R o w > < W a s U I I n v i s i b l e > t r u e < / W a s U I I n v i s i b l e > < / a : V a l u e > < / a : K e y V a l u e O f D i a g r a m O b j e c t K e y a n y T y p e z b w N T n L X > < a : K e y V a l u e O f D i a g r a m O b j e c t K e y a n y T y p e z b w N T n L X > < a : K e y > < K e y > M e a s u r e s \ D i s t i n c t   C o u n t   o f   s e l l e r _ i d \ T a g I n f o \ F o r m u l a < / K e y > < / a : K e y > < a : V a l u e   i : t y p e = " M e a s u r e G r i d V i e w S t a t e I D i a g r a m T a g A d d i t i o n a l I n f o " / > < / a : K e y V a l u e O f D i a g r a m O b j e c t K e y a n y T y p e z b w N T n L X > < a : K e y V a l u e O f D i a g r a m O b j e c t K e y a n y T y p e z b w N T n L X > < a : K e y > < K e y > M e a s u r e s \ D i s t i n c t   C o u n t   o f   s e l l e r _ i d \ T a g I n f o \ V a l u e < / K e y > < / a : K e y > < a : V a l u e   i : t y p e = " M e a s u r e G r i d V i e w S t a t e I D i a g r a m T a g A d d i t i o n a l I n f o " / > < / a : K e y V a l u e O f D i a g r a m O b j e c t K e y a n y T y p e z b w N T n L X > < a : K e y V a l u e O f D i a g r a m O b j e c t K e y a n y T y p e z b w N T n L X > < a : K e y > < K e y > C o l u m n s \ s e l l e r _ i d < / K e y > < / a : K e y > < a : V a l u e   i : t y p e = " M e a s u r e G r i d N o d e V i e w S t a t e " > < L a y e d O u t > t r u e < / L a y e d O u t > < / a : V a l u e > < / a : K e y V a l u e O f D i a g r a m O b j e c t K e y a n y T y p e z b w N T n L X > < a : K e y V a l u e O f D i a g r a m O b j e c t K e y a n y T y p e z b w N T n L X > < a : K e y > < K e y > C o l u m n s \ s e l l e r _ z i p _ c o d e _ p r e f i x < / K e y > < / a : K e y > < a : V a l u e   i : t y p e = " M e a s u r e G r i d N o d e V i e w S t a t e " > < C o l u m n > 1 < / C o l u m n > < L a y e d O u t > t r u e < / L a y e d O u t > < / a : V a l u e > < / a : K e y V a l u e O f D i a g r a m O b j e c t K e y a n y T y p e z b w N T n L X > < a : K e y V a l u e O f D i a g r a m O b j e c t K e y a n y T y p e z b w N T n L X > < a : K e y > < K e y > C o l u m n s \ s e l l e r _ c i t y < / K e y > < / a : K e y > < a : V a l u e   i : t y p e = " M e a s u r e G r i d N o d e V i e w S t a t e " > < C o l u m n > 2 < / C o l u m n > < L a y e d O u t > t r u e < / L a y e d O u t > < / a : V a l u e > < / a : K e y V a l u e O f D i a g r a m O b j e c t K e y a n y T y p e z b w N T n L X > < a : K e y V a l u e O f D i a g r a m O b j e c t K e y a n y T y p e z b w N T n L X > < a : K e y > < K e y > C o l u m n s \ s e l l e r _ s t a t e < / K e y > < / a : K e y > < a : V a l u e   i : t y p e = " M e a s u r e G r i d N o d e V i e w S t a t e " > < C o l u m n > 3 < / C o l u m n > < L a y e d O u t > t r u e < / L a y e d O u t > < / a : V a l u e > < / a : K e y V a l u e O f D i a g r a m O b j e c t K e y a n y T y p e z b w N T n L X > < a : K e y V a l u e O f D i a g r a m O b j e c t K e y a n y T y p e z b w N T n L X > < a : K e y > < K e y > L i n k s \ & l t ; C o l u m n s \ C o u n t   o f   s e l l e r _ i d & g t ; - & l t ; M e a s u r e s \ s e l l e r _ i d & g t ; < / K e y > < / a : K e y > < a : V a l u e   i : t y p e = " M e a s u r e G r i d V i e w S t a t e I D i a g r a m L i n k " / > < / a : K e y V a l u e O f D i a g r a m O b j e c t K e y a n y T y p e z b w N T n L X > < a : K e y V a l u e O f D i a g r a m O b j e c t K e y a n y T y p e z b w N T n L X > < a : K e y > < K e y > L i n k s \ & l t ; C o l u m n s \ C o u n t   o f   s e l l e r _ i d & g t ; - & l t ; M e a s u r e s \ s e l l e r _ i d & g t ; \ C O L U M N < / K e y > < / a : K e y > < a : V a l u e   i : t y p e = " M e a s u r e G r i d V i e w S t a t e I D i a g r a m L i n k E n d p o i n t " / > < / a : K e y V a l u e O f D i a g r a m O b j e c t K e y a n y T y p e z b w N T n L X > < a : K e y V a l u e O f D i a g r a m O b j e c t K e y a n y T y p e z b w N T n L X > < a : K e y > < K e y > L i n k s \ & l t ; C o l u m n s \ C o u n t   o f   s e l l e r _ i d & g t ; - & l t ; M e a s u r e s \ s e l l e r _ i d & g t ; \ M E A S U R E < / K e y > < / a : K e y > < a : V a l u e   i : t y p e = " M e a s u r e G r i d V i e w S t a t e I D i a g r a m L i n k E n d p o i n t " / > < / a : K e y V a l u e O f D i a g r a m O b j e c t K e y a n y T y p e z b w N T n L X > < a : K e y V a l u e O f D i a g r a m O b j e c t K e y a n y T y p e z b w N T n L X > < a : K e y > < K e y > L i n k s \ & l t ; C o l u m n s \ D i s t i n c t   C o u n t   o f   s e l l e r _ i d & g t ; - & l t ; M e a s u r e s \ s e l l e r _ i d & g t ; < / K e y > < / a : K e y > < a : V a l u e   i : t y p e = " M e a s u r e G r i d V i e w S t a t e I D i a g r a m L i n k " / > < / a : K e y V a l u e O f D i a g r a m O b j e c t K e y a n y T y p e z b w N T n L X > < a : K e y V a l u e O f D i a g r a m O b j e c t K e y a n y T y p e z b w N T n L X > < a : K e y > < K e y > L i n k s \ & l t ; C o l u m n s \ D i s t i n c t   C o u n t   o f   s e l l e r _ i d & g t ; - & l t ; M e a s u r e s \ s e l l e r _ i d & g t ; \ C O L U M N < / K e y > < / a : K e y > < a : V a l u e   i : t y p e = " M e a s u r e G r i d V i e w S t a t e I D i a g r a m L i n k E n d p o i n t " / > < / a : K e y V a l u e O f D i a g r a m O b j e c t K e y a n y T y p e z b w N T n L X > < a : K e y V a l u e O f D i a g r a m O b j e c t K e y a n y T y p e z b w N T n L X > < a : K e y > < K e y > L i n k s \ & l t ; C o l u m n s \ D i s t i n c t   C o u n t   o f   s e l l e r _ i d & g t ; - & l t ; M e a s u r e s \ s e l l e r _ i d & g t ; \ M E A S U R E < / K e y > < / a : K e y > < a : V a l u e   i : t y p e = " M e a s u r e G r i d V i e w S t a t e I D i a g r a m L i n k E n d p o i n t " / > < / a : K e y V a l u e O f D i a g r a m O b j e c t K e y a n y T y p e z b w N T n L X > < / V i e w S t a t e s > < / D i a g r a m M a n a g e r . S e r i a l i z a b l e D i a g r a m > < D i a g r a m M a n a g e r . S e r i a l i z a b l e D i a g r a m > < A d a p t e r   i : t y p e = " M e a s u r e D i a g r a m S a n d b o x A d a p t e r " > < T a b l e N a m e > o l i s t _ s e l l e r s _ d a t a s e t 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 o l i s t _ s e l l e r s _ d a t a s e t 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 C o l u m n s \ s e l l e r _ i d < / K e y > < / D i a g r a m O b j e c t K e y > < D i a g r a m O b j e c t K e y > < K e y > C o l u m n s \ s e l l e r _ z i p _ c o d e _ p r e f i x < / K e y > < / D i a g r a m O b j e c t K e y > < D i a g r a m O b j e c t K e y > < K e y > C o l u m n s \ s e l l e r _ c i t y < / K e y > < / D i a g r a m O b j e c t K e y > < D i a g r a m O b j e c t K e y > < K e y > C o l u m n s \ s e l l e r _ s t a t e 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 C o l u m n s \ s e l l e r _ i d < / K e y > < / a : K e y > < a : V a l u e   i : t y p e = " M e a s u r e G r i d N o d e V i e w S t a t e " > < L a y e d O u t > t r u e < / L a y e d O u t > < / a : V a l u e > < / a : K e y V a l u e O f D i a g r a m O b j e c t K e y a n y T y p e z b w N T n L X > < a : K e y V a l u e O f D i a g r a m O b j e c t K e y a n y T y p e z b w N T n L X > < a : K e y > < K e y > C o l u m n s \ s e l l e r _ z i p _ c o d e _ p r e f i x < / K e y > < / a : K e y > < a : V a l u e   i : t y p e = " M e a s u r e G r i d N o d e V i e w S t a t e " > < C o l u m n > 1 < / C o l u m n > < L a y e d O u t > t r u e < / L a y e d O u t > < / a : V a l u e > < / a : K e y V a l u e O f D i a g r a m O b j e c t K e y a n y T y p e z b w N T n L X > < a : K e y V a l u e O f D i a g r a m O b j e c t K e y a n y T y p e z b w N T n L X > < a : K e y > < K e y > C o l u m n s \ s e l l e r _ c i t y < / K e y > < / a : K e y > < a : V a l u e   i : t y p e = " M e a s u r e G r i d N o d e V i e w S t a t e " > < C o l u m n > 2 < / C o l u m n > < L a y e d O u t > t r u e < / L a y e d O u t > < / a : V a l u e > < / a : K e y V a l u e O f D i a g r a m O b j e c t K e y a n y T y p e z b w N T n L X > < a : K e y V a l u e O f D i a g r a m O b j e c t K e y a n y T y p e z b w N T n L X > < a : K e y > < K e y > C o l u m n s \ s e l l e r _ s t a t e < / K e y > < / a : K e y > < a : V a l u e   i : t y p e = " M e a s u r e G r i d N o d e V i e w S t a t e " > < C o l u m n > 3 < / C o l u m n > < L a y e d O u t > t r u e < / L a y e d O u t > < / a : V a l u e > < / a : K e y V a l u e O f D i a g r a m O b j e c t K e y a n y T y p e z b w N T n L X > < / V i e w S t a t e s > < / D i a g r a m M a n a g e r . S e r i a l i z a b l e D i a g r a m > < D i a g r a m M a n a g e r . S e r i a l i z a b l e D i a g r a m > < A d a p t e r   i : t y p e = " M e a s u r e D i a g r a m S a n d b o x A d a p t e r " > < T a b l e N a m e > o l i s t _ o r d e r _ r e v i e w s _ d a t a s e t _ c s v 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 o l i s t _ o r d e r _ r e v i e w s _ d a t a s e t _ c s v 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 o r d e r _ i d   3 < / K e y > < / D i a g r a m O b j e c t K e y > < D i a g r a m O b j e c t K e y > < K e y > M e a s u r e s \ C o u n t   o f   o r d e r _ i d   3 \ T a g I n f o \ F o r m u l a < / K e y > < / D i a g r a m O b j e c t K e y > < D i a g r a m O b j e c t K e y > < K e y > M e a s u r e s \ C o u n t   o f   o r d e r _ i d   3 \ T a g I n f o \ V a l u e < / K e y > < / D i a g r a m O b j e c t K e y > < D i a g r a m O b j e c t K e y > < K e y > M e a s u r e s \ S u m   o f   r e v i e w _ s c o r e < / K e y > < / D i a g r a m O b j e c t K e y > < D i a g r a m O b j e c t K e y > < K e y > M e a s u r e s \ S u m   o f   r e v i e w _ s c o r e \ T a g I n f o \ F o r m u l a < / K e y > < / D i a g r a m O b j e c t K e y > < D i a g r a m O b j e c t K e y > < K e y > M e a s u r e s \ S u m   o f   r e v i e w _ s c o r e \ T a g I n f o \ V a l u e < / K e y > < / D i a g r a m O b j e c t K e y > < D i a g r a m O b j e c t K e y > < K e y > M e a s u r e s \ A v e r a g e   o f   r e v i e w _ s c o r e < / K e y > < / D i a g r a m O b j e c t K e y > < D i a g r a m O b j e c t K e y > < K e y > M e a s u r e s \ A v e r a g e   o f   r e v i e w _ s c o r e \ T a g I n f o \ F o r m u l a < / K e y > < / D i a g r a m O b j e c t K e y > < D i a g r a m O b j e c t K e y > < K e y > M e a s u r e s \ A v e r a g e   o f   r e v i e w _ s c o r e \ T a g I n f o \ V a l u e < / K e y > < / D i a g r a m O b j e c t K e y > < D i a g r a m O b j e c t K e y > < K e y > C o l u m n s \ r e v i e w _ i d < / K e y > < / D i a g r a m O b j e c t K e y > < D i a g r a m O b j e c t K e y > < K e y > C o l u m n s \ o r d e r _ i d < / K e y > < / D i a g r a m O b j e c t K e y > < D i a g r a m O b j e c t K e y > < K e y > C o l u m n s \ r e v i e w _ s c o r e < / K e y > < / D i a g r a m O b j e c t K e y > < D i a g r a m O b j e c t K e y > < K e y > C o l u m n s \ r e v i e w _ c o m m e n t _ t i t l e < / K e y > < / D i a g r a m O b j e c t K e y > < D i a g r a m O b j e c t K e y > < K e y > C o l u m n s \ r e v i e w _ c o m m e n t _ m e s s a g e < / K e y > < / D i a g r a m O b j e c t K e y > < D i a g r a m O b j e c t K e y > < K e y > C o l u m n s \ r e v i e w _ c r e a t i o n _ d a t e < / K e y > < / D i a g r a m O b j e c t K e y > < D i a g r a m O b j e c t K e y > < K e y > C o l u m n s \ r e v i e w _ a n s w e r _ t i m e s t a m p < / K e y > < / D i a g r a m O b j e c t K e y > < D i a g r a m O b j e c t K e y > < K e y > L i n k s \ & l t ; C o l u m n s \ C o u n t   o f   o r d e r _ i d   3 & g t ; - & l t ; M e a s u r e s \ o r d e r _ i d & g t ; < / K e y > < / D i a g r a m O b j e c t K e y > < D i a g r a m O b j e c t K e y > < K e y > L i n k s \ & l t ; C o l u m n s \ C o u n t   o f   o r d e r _ i d   3 & g t ; - & l t ; M e a s u r e s \ o r d e r _ i d & g t ; \ C O L U M N < / K e y > < / D i a g r a m O b j e c t K e y > < D i a g r a m O b j e c t K e y > < K e y > L i n k s \ & l t ; C o l u m n s \ C o u n t   o f   o r d e r _ i d   3 & g t ; - & l t ; M e a s u r e s \ o r d e r _ i d & g t ; \ M E A S U R E < / K e y > < / D i a g r a m O b j e c t K e y > < D i a g r a m O b j e c t K e y > < K e y > L i n k s \ & l t ; C o l u m n s \ S u m   o f   r e v i e w _ s c o r e & g t ; - & l t ; M e a s u r e s \ r e v i e w _ s c o r e & g t ; < / K e y > < / D i a g r a m O b j e c t K e y > < D i a g r a m O b j e c t K e y > < K e y > L i n k s \ & l t ; C o l u m n s \ S u m   o f   r e v i e w _ s c o r e & g t ; - & l t ; M e a s u r e s \ r e v i e w _ s c o r e & g t ; \ C O L U M N < / K e y > < / D i a g r a m O b j e c t K e y > < D i a g r a m O b j e c t K e y > < K e y > L i n k s \ & l t ; C o l u m n s \ S u m   o f   r e v i e w _ s c o r e & g t ; - & l t ; M e a s u r e s \ r e v i e w _ s c o r e & g t ; \ M E A S U R E < / K e y > < / D i a g r a m O b j e c t K e y > < D i a g r a m O b j e c t K e y > < K e y > L i n k s \ & l t ; C o l u m n s \ A v e r a g e   o f   r e v i e w _ s c o r e & g t ; - & l t ; M e a s u r e s \ r e v i e w _ s c o r e & g t ; < / K e y > < / D i a g r a m O b j e c t K e y > < D i a g r a m O b j e c t K e y > < K e y > L i n k s \ & l t ; C o l u m n s \ A v e r a g e   o f   r e v i e w _ s c o r e & g t ; - & l t ; M e a s u r e s \ r e v i e w _ s c o r e & g t ; \ C O L U M N < / K e y > < / D i a g r a m O b j e c t K e y > < D i a g r a m O b j e c t K e y > < K e y > L i n k s \ & l t ; C o l u m n s \ A v e r a g e   o f   r e v i e w _ s c o r e & g t ; - & l t ; M e a s u r e s \ r e v i e w _ s c o r e & g t ; \ M E A S U R E 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 o r d e r _ i d   3 < / K e y > < / a : K e y > < a : V a l u e   i : t y p e = " M e a s u r e G r i d N o d e V i e w S t a t e " > < C o l u m n > 1 < / C o l u m n > < L a y e d O u t > t r u e < / L a y e d O u t > < W a s U I I n v i s i b l e > t r u e < / W a s U I I n v i s i b l e > < / a : V a l u e > < / a : K e y V a l u e O f D i a g r a m O b j e c t K e y a n y T y p e z b w N T n L X > < a : K e y V a l u e O f D i a g r a m O b j e c t K e y a n y T y p e z b w N T n L X > < a : K e y > < K e y > M e a s u r e s \ C o u n t   o f   o r d e r _ i d   3 \ T a g I n f o \ F o r m u l a < / K e y > < / a : K e y > < a : V a l u e   i : t y p e = " M e a s u r e G r i d V i e w S t a t e I D i a g r a m T a g A d d i t i o n a l I n f o " / > < / a : K e y V a l u e O f D i a g r a m O b j e c t K e y a n y T y p e z b w N T n L X > < a : K e y V a l u e O f D i a g r a m O b j e c t K e y a n y T y p e z b w N T n L X > < a : K e y > < K e y > M e a s u r e s \ C o u n t   o f   o r d e r _ i d   3 \ T a g I n f o \ V a l u e < / K e y > < / a : K e y > < a : V a l u e   i : t y p e = " M e a s u r e G r i d V i e w S t a t e I D i a g r a m T a g A d d i t i o n a l I n f o " / > < / a : K e y V a l u e O f D i a g r a m O b j e c t K e y a n y T y p e z b w N T n L X > < a : K e y V a l u e O f D i a g r a m O b j e c t K e y a n y T y p e z b w N T n L X > < a : K e y > < K e y > M e a s u r e s \ S u m   o f   r e v i e w _ s c o r e < / K e y > < / a : K e y > < a : V a l u e   i : t y p e = " M e a s u r e G r i d N o d e V i e w S t a t e " > < C o l u m n > 2 < / C o l u m n > < L a y e d O u t > t r u e < / L a y e d O u t > < W a s U I I n v i s i b l e > t r u e < / W a s U I I n v i s i b l e > < / a : V a l u e > < / a : K e y V a l u e O f D i a g r a m O b j e c t K e y a n y T y p e z b w N T n L X > < a : K e y V a l u e O f D i a g r a m O b j e c t K e y a n y T y p e z b w N T n L X > < a : K e y > < K e y > M e a s u r e s \ S u m   o f   r e v i e w _ s c o r e \ T a g I n f o \ F o r m u l a < / K e y > < / a : K e y > < a : V a l u e   i : t y p e = " M e a s u r e G r i d V i e w S t a t e I D i a g r a m T a g A d d i t i o n a l I n f o " / > < / a : K e y V a l u e O f D i a g r a m O b j e c t K e y a n y T y p e z b w N T n L X > < a : K e y V a l u e O f D i a g r a m O b j e c t K e y a n y T y p e z b w N T n L X > < a : K e y > < K e y > M e a s u r e s \ S u m   o f   r e v i e w _ s c o r e \ T a g I n f o \ V a l u e < / K e y > < / a : K e y > < a : V a l u e   i : t y p e = " M e a s u r e G r i d V i e w S t a t e I D i a g r a m T a g A d d i t i o n a l I n f o " / > < / a : K e y V a l u e O f D i a g r a m O b j e c t K e y a n y T y p e z b w N T n L X > < a : K e y V a l u e O f D i a g r a m O b j e c t K e y a n y T y p e z b w N T n L X > < a : K e y > < K e y > M e a s u r e s \ A v e r a g e   o f   r e v i e w _ s c o r e < / K e y > < / a : K e y > < a : V a l u e   i : t y p e = " M e a s u r e G r i d N o d e V i e w S t a t e " > < C o l u m n > 2 < / C o l u m n > < L a y e d O u t > t r u e < / L a y e d O u t > < R o w > 1 < / R o w > < W a s U I I n v i s i b l e > t r u e < / W a s U I I n v i s i b l e > < / a : V a l u e > < / a : K e y V a l u e O f D i a g r a m O b j e c t K e y a n y T y p e z b w N T n L X > < a : K e y V a l u e O f D i a g r a m O b j e c t K e y a n y T y p e z b w N T n L X > < a : K e y > < K e y > M e a s u r e s \ A v e r a g e   o f   r e v i e w _ s c o r e \ T a g I n f o \ F o r m u l a < / K e y > < / a : K e y > < a : V a l u e   i : t y p e = " M e a s u r e G r i d V i e w S t a t e I D i a g r a m T a g A d d i t i o n a l I n f o " / > < / a : K e y V a l u e O f D i a g r a m O b j e c t K e y a n y T y p e z b w N T n L X > < a : K e y V a l u e O f D i a g r a m O b j e c t K e y a n y T y p e z b w N T n L X > < a : K e y > < K e y > M e a s u r e s \ A v e r a g e   o f   r e v i e w _ s c o r e \ T a g I n f o \ V a l u e < / K e y > < / a : K e y > < a : V a l u e   i : t y p e = " M e a s u r e G r i d V i e w S t a t e I D i a g r a m T a g A d d i t i o n a l I n f o " / > < / a : K e y V a l u e O f D i a g r a m O b j e c t K e y a n y T y p e z b w N T n L X > < a : K e y V a l u e O f D i a g r a m O b j e c t K e y a n y T y p e z b w N T n L X > < a : K e y > < K e y > C o l u m n s \ r e v i e w _ i d < / K e y > < / a : K e y > < a : V a l u e   i : t y p e = " M e a s u r e G r i d N o d e V i e w S t a t e " > < L a y e d O u t > t r u e < / L a y e d O u t > < / a : V a l u e > < / a : K e y V a l u e O f D i a g r a m O b j e c t K e y a n y T y p e z b w N T n L X > < a : K e y V a l u e O f D i a g r a m O b j e c t K e y a n y T y p e z b w N T n L X > < a : K e y > < K e y > C o l u m n s \ o r d e r _ i d < / K e y > < / a : K e y > < a : V a l u e   i : t y p e = " M e a s u r e G r i d N o d e V i e w S t a t e " > < C o l u m n > 1 < / C o l u m n > < L a y e d O u t > t r u e < / L a y e d O u t > < / a : V a l u e > < / a : K e y V a l u e O f D i a g r a m O b j e c t K e y a n y T y p e z b w N T n L X > < a : K e y V a l u e O f D i a g r a m O b j e c t K e y a n y T y p e z b w N T n L X > < a : K e y > < K e y > C o l u m n s \ r e v i e w _ s c o r e < / K e y > < / a : K e y > < a : V a l u e   i : t y p e = " M e a s u r e G r i d N o d e V i e w S t a t e " > < C o l u m n > 2 < / C o l u m n > < L a y e d O u t > t r u e < / L a y e d O u t > < / a : V a l u e > < / a : K e y V a l u e O f D i a g r a m O b j e c t K e y a n y T y p e z b w N T n L X > < a : K e y V a l u e O f D i a g r a m O b j e c t K e y a n y T y p e z b w N T n L X > < a : K e y > < K e y > C o l u m n s \ r e v i e w _ c o m m e n t _ t i t l e < / K e y > < / a : K e y > < a : V a l u e   i : t y p e = " M e a s u r e G r i d N o d e V i e w S t a t e " > < C o l u m n > 3 < / C o l u m n > < L a y e d O u t > t r u e < / L a y e d O u t > < / a : V a l u e > < / a : K e y V a l u e O f D i a g r a m O b j e c t K e y a n y T y p e z b w N T n L X > < a : K e y V a l u e O f D i a g r a m O b j e c t K e y a n y T y p e z b w N T n L X > < a : K e y > < K e y > C o l u m n s \ r e v i e w _ c o m m e n t _ m e s s a g e < / K e y > < / a : K e y > < a : V a l u e   i : t y p e = " M e a s u r e G r i d N o d e V i e w S t a t e " > < C o l u m n > 4 < / C o l u m n > < L a y e d O u t > t r u e < / L a y e d O u t > < / a : V a l u e > < / a : K e y V a l u e O f D i a g r a m O b j e c t K e y a n y T y p e z b w N T n L X > < a : K e y V a l u e O f D i a g r a m O b j e c t K e y a n y T y p e z b w N T n L X > < a : K e y > < K e y > C o l u m n s \ r e v i e w _ c r e a t i o n _ d a t e < / K e y > < / a : K e y > < a : V a l u e   i : t y p e = " M e a s u r e G r i d N o d e V i e w S t a t e " > < C o l u m n > 5 < / C o l u m n > < L a y e d O u t > t r u e < / L a y e d O u t > < / a : V a l u e > < / a : K e y V a l u e O f D i a g r a m O b j e c t K e y a n y T y p e z b w N T n L X > < a : K e y V a l u e O f D i a g r a m O b j e c t K e y a n y T y p e z b w N T n L X > < a : K e y > < K e y > C o l u m n s \ r e v i e w _ a n s w e r _ t i m e s t a m p < / K e y > < / a : K e y > < a : V a l u e   i : t y p e = " M e a s u r e G r i d N o d e V i e w S t a t e " > < C o l u m n > 6 < / C o l u m n > < L a y e d O u t > t r u e < / L a y e d O u t > < / a : V a l u e > < / a : K e y V a l u e O f D i a g r a m O b j e c t K e y a n y T y p e z b w N T n L X > < a : K e y V a l u e O f D i a g r a m O b j e c t K e y a n y T y p e z b w N T n L X > < a : K e y > < K e y > L i n k s \ & l t ; C o l u m n s \ C o u n t   o f   o r d e r _ i d   3 & g t ; - & l t ; M e a s u r e s \ o r d e r _ i d & g t ; < / K e y > < / a : K e y > < a : V a l u e   i : t y p e = " M e a s u r e G r i d V i e w S t a t e I D i a g r a m L i n k " / > < / a : K e y V a l u e O f D i a g r a m O b j e c t K e y a n y T y p e z b w N T n L X > < a : K e y V a l u e O f D i a g r a m O b j e c t K e y a n y T y p e z b w N T n L X > < a : K e y > < K e y > L i n k s \ & l t ; C o l u m n s \ C o u n t   o f   o r d e r _ i d   3 & g t ; - & l t ; M e a s u r e s \ o r d e r _ i d & g t ; \ C O L U M N < / K e y > < / a : K e y > < a : V a l u e   i : t y p e = " M e a s u r e G r i d V i e w S t a t e I D i a g r a m L i n k E n d p o i n t " / > < / a : K e y V a l u e O f D i a g r a m O b j e c t K e y a n y T y p e z b w N T n L X > < a : K e y V a l u e O f D i a g r a m O b j e c t K e y a n y T y p e z b w N T n L X > < a : K e y > < K e y > L i n k s \ & l t ; C o l u m n s \ C o u n t   o f   o r d e r _ i d   3 & g t ; - & l t ; M e a s u r e s \ o r d e r _ i d & g t ; \ M E A S U R E < / K e y > < / a : K e y > < a : V a l u e   i : t y p e = " M e a s u r e G r i d V i e w S t a t e I D i a g r a m L i n k E n d p o i n t " / > < / a : K e y V a l u e O f D i a g r a m O b j e c t K e y a n y T y p e z b w N T n L X > < a : K e y V a l u e O f D i a g r a m O b j e c t K e y a n y T y p e z b w N T n L X > < a : K e y > < K e y > L i n k s \ & l t ; C o l u m n s \ S u m   o f   r e v i e w _ s c o r e & g t ; - & l t ; M e a s u r e s \ r e v i e w _ s c o r e & g t ; < / K e y > < / a : K e y > < a : V a l u e   i : t y p e = " M e a s u r e G r i d V i e w S t a t e I D i a g r a m L i n k " / > < / a : K e y V a l u e O f D i a g r a m O b j e c t K e y a n y T y p e z b w N T n L X > < a : K e y V a l u e O f D i a g r a m O b j e c t K e y a n y T y p e z b w N T n L X > < a : K e y > < K e y > L i n k s \ & l t ; C o l u m n s \ S u m   o f   r e v i e w _ s c o r e & g t ; - & l t ; M e a s u r e s \ r e v i e w _ s c o r e & g t ; \ C O L U M N < / K e y > < / a : K e y > < a : V a l u e   i : t y p e = " M e a s u r e G r i d V i e w S t a t e I D i a g r a m L i n k E n d p o i n t " / > < / a : K e y V a l u e O f D i a g r a m O b j e c t K e y a n y T y p e z b w N T n L X > < a : K e y V a l u e O f D i a g r a m O b j e c t K e y a n y T y p e z b w N T n L X > < a : K e y > < K e y > L i n k s \ & l t ; C o l u m n s \ S u m   o f   r e v i e w _ s c o r e & g t ; - & l t ; M e a s u r e s \ r e v i e w _ s c o r e & g t ; \ M E A S U R E < / K e y > < / a : K e y > < a : V a l u e   i : t y p e = " M e a s u r e G r i d V i e w S t a t e I D i a g r a m L i n k E n d p o i n t " / > < / a : K e y V a l u e O f D i a g r a m O b j e c t K e y a n y T y p e z b w N T n L X > < a : K e y V a l u e O f D i a g r a m O b j e c t K e y a n y T y p e z b w N T n L X > < a : K e y > < K e y > L i n k s \ & l t ; C o l u m n s \ A v e r a g e   o f   r e v i e w _ s c o r e & g t ; - & l t ; M e a s u r e s \ r e v i e w _ s c o r e & g t ; < / K e y > < / a : K e y > < a : V a l u e   i : t y p e = " M e a s u r e G r i d V i e w S t a t e I D i a g r a m L i n k " / > < / a : K e y V a l u e O f D i a g r a m O b j e c t K e y a n y T y p e z b w N T n L X > < a : K e y V a l u e O f D i a g r a m O b j e c t K e y a n y T y p e z b w N T n L X > < a : K e y > < K e y > L i n k s \ & l t ; C o l u m n s \ A v e r a g e   o f   r e v i e w _ s c o r e & g t ; - & l t ; M e a s u r e s \ r e v i e w _ s c o r e & g t ; \ C O L U M N < / K e y > < / a : K e y > < a : V a l u e   i : t y p e = " M e a s u r e G r i d V i e w S t a t e I D i a g r a m L i n k E n d p o i n t " / > < / a : K e y V a l u e O f D i a g r a m O b j e c t K e y a n y T y p e z b w N T n L X > < a : K e y V a l u e O f D i a g r a m O b j e c t K e y a n y T y p e z b w N T n L X > < a : K e y > < K e y > L i n k s \ & l t ; C o l u m n s \ A v e r a g e   o f   r e v i e w _ s c o r e & g t ; - & l t ; M e a s u r e s \ r e v i e w _ s c o r e & g t ; \ M E A S U R E < / K e y > < / a : K e y > < a : V a l u e   i : t y p e = " M e a s u r e G r i d V i e w S t a t e I D i a g r a m L i n k E n d p o i n t " / > < / a : K e y V a l u e O f D i a g r a m O b j e c t K e y a n y T y p e z b w N T n L X > < / V i e w S t a t e s > < / D i a g r a m M a n a g e r . S e r i a l i z a b l e D i a g r a m > < D i a g r a m M a n a g e r . S e r i a l i z a b l e D i a g r a m > < A d a p t e r   i : t y p e = " M e a s u r e D i a g r a m S a n d b o x A d a p t e r " > < T a b l e N a m e > o l i s t _ g e o l o c a t i o n _ d a t a s e t 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 o l i s t _ g e o l o c a t i o n _ d a t a s e t 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 C o l u m n s \ g e o l o c a t i o n _ z i p _ c o d e _ p r e f i x < / K e y > < / D i a g r a m O b j e c t K e y > < D i a g r a m O b j e c t K e y > < K e y > C o l u m n s \ g e o l o c a t i o n _ l a t < / K e y > < / D i a g r a m O b j e c t K e y > < D i a g r a m O b j e c t K e y > < K e y > C o l u m n s \ g e o l o c a t i o n _ l n g < / K e y > < / D i a g r a m O b j e c t K e y > < D i a g r a m O b j e c t K e y > < K e y > C o l u m n s \ g e o l o c a t i o n _ c i t y < / K e y > < / D i a g r a m O b j e c t K e y > < D i a g r a m O b j e c t K e y > < K e y > C o l u m n s \ g e o l o c a t i o n _ s t a t e 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 C o l u m n s \ g e o l o c a t i o n _ z i p _ c o d e _ p r e f i x < / K e y > < / a : K e y > < a : V a l u e   i : t y p e = " M e a s u r e G r i d N o d e V i e w S t a t e " > < L a y e d O u t > t r u e < / L a y e d O u t > < / a : V a l u e > < / a : K e y V a l u e O f D i a g r a m O b j e c t K e y a n y T y p e z b w N T n L X > < a : K e y V a l u e O f D i a g r a m O b j e c t K e y a n y T y p e z b w N T n L X > < a : K e y > < K e y > C o l u m n s \ g e o l o c a t i o n _ l a t < / K e y > < / a : K e y > < a : V a l u e   i : t y p e = " M e a s u r e G r i d N o d e V i e w S t a t e " > < C o l u m n > 1 < / C o l u m n > < L a y e d O u t > t r u e < / L a y e d O u t > < / a : V a l u e > < / a : K e y V a l u e O f D i a g r a m O b j e c t K e y a n y T y p e z b w N T n L X > < a : K e y V a l u e O f D i a g r a m O b j e c t K e y a n y T y p e z b w N T n L X > < a : K e y > < K e y > C o l u m n s \ g e o l o c a t i o n _ l n g < / K e y > < / a : K e y > < a : V a l u e   i : t y p e = " M e a s u r e G r i d N o d e V i e w S t a t e " > < C o l u m n > 2 < / C o l u m n > < L a y e d O u t > t r u e < / L a y e d O u t > < / a : V a l u e > < / a : K e y V a l u e O f D i a g r a m O b j e c t K e y a n y T y p e z b w N T n L X > < a : K e y V a l u e O f D i a g r a m O b j e c t K e y a n y T y p e z b w N T n L X > < a : K e y > < K e y > C o l u m n s \ g e o l o c a t i o n _ c i t y < / K e y > < / a : K e y > < a : V a l u e   i : t y p e = " M e a s u r e G r i d N o d e V i e w S t a t e " > < C o l u m n > 3 < / C o l u m n > < L a y e d O u t > t r u e < / L a y e d O u t > < / a : V a l u e > < / a : K e y V a l u e O f D i a g r a m O b j e c t K e y a n y T y p e z b w N T n L X > < a : K e y V a l u e O f D i a g r a m O b j e c t K e y a n y T y p e z b w N T n L X > < a : K e y > < K e y > C o l u m n s \ g e o l o c a t i o n _ s t a t e < / 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 T a g s \ T a b l e s \ & l t ; T a b l e s \ o l i s t _ c u s t o m e r s _ d a t a s e t _ c s v & g t ; < / K e y > < / D i a g r a m O b j e c t K e y > < D i a g r a m O b j e c t K e y > < K e y > D y n a m i c   T a g s \ T a b l e s \ & l t ; T a b l e s \ o l i s t _ o r d e r s _ d a t a s e t _ c s v & g t ; < / K e y > < / D i a g r a m O b j e c t K e y > < D i a g r a m O b j e c t K e y > < K e y > D y n a m i c   T a g s \ T a b l e s \ & l t ; T a b l e s \ o l i s t _ o r d e r _ r e v i e w s _ d a t a s e t _ c s v & g t ; < / K e y > < / D i a g r a m O b j e c t K e y > < D i a g r a m O b j e c t K e y > < K e y > D y n a m i c   T a g s \ T a b l e s \ & l t ; T a b l e s \ o l i s t _ o r d e r _ i t e m s _ d a t a s e t _ c s v & g t ; < / K e y > < / D i a g r a m O b j e c t K e y > < D i a g r a m O b j e c t K e y > < K e y > D y n a m i c   T a g s \ T a b l e s \ & l t ; T a b l e s \ o l i s t _ p r o d u c t s _ d a t a s e t _ c s v & g t ; < / K e y > < / D i a g r a m O b j e c t K e y > < D i a g r a m O b j e c t K e y > < K e y > D y n a m i c   T a g s \ T a b l e s \ & l t ; T a b l e s \ p r o d u c t _ c a t e g o r y _ n a m e _ t r a n s l a t i o n _ c s v & g t ; < / K e y > < / D i a g r a m O b j e c t K e y > < D i a g r a m O b j e c t K e y > < K e y > D y n a m i c   T a g s \ T a b l e s \ & l t ; T a b l e s \ o l i s t _ s e l l e r s _ d a t a s e t & g t ; < / K e y > < / D i a g r a m O b j e c t K e y > < D i a g r a m O b j e c t K e y > < K e y > D y n a m i c   T a g s \ T a b l e s \ & l t ; T a b l e s \ o l i s t _ g e o l o c a t i o n _ d a t a s e t & g t ; < / K e y > < / D i a g r a m O b j e c t K e y > < D i a g r a m O b j e c t K e y > < K e y > D y n a m i c   T a g s \ T a b l e s \ & l t ; T a b l e s \ o l i s t _ o r d e r _ p a y m e n t s _ d a t a s e t & g t ; < / K e y > < / D i a g r a m O b j e c t K e y > < D i a g r a m O b j e c t K e y > < K e y > T a b l e s \ o l i s t _ c u s t o m e r s _ d a t a s e t _ c s v < / K e y > < / D i a g r a m O b j e c t K e y > < D i a g r a m O b j e c t K e y > < K e y > T a b l e s \ o l i s t _ c u s t o m e r s _ d a t a s e t _ c s v \ C o l u m n s \ c u s t o m e r _ i d < / K e y > < / D i a g r a m O b j e c t K e y > < D i a g r a m O b j e c t K e y > < K e y > T a b l e s \ o l i s t _ c u s t o m e r s _ d a t a s e t _ c s v \ C o l u m n s \ c u s t o m e r _ u n i q u e _ i d < / K e y > < / D i a g r a m O b j e c t K e y > < D i a g r a m O b j e c t K e y > < K e y > T a b l e s \ o l i s t _ c u s t o m e r s _ d a t a s e t _ c s v \ C o l u m n s \ c u s t o m e r _ z i p _ c o d e _ p r e f i x < / K e y > < / D i a g r a m O b j e c t K e y > < D i a g r a m O b j e c t K e y > < K e y > T a b l e s \ o l i s t _ c u s t o m e r s _ d a t a s e t _ c s v \ C o l u m n s \ c u s t o m e r _ c i t y < / K e y > < / D i a g r a m O b j e c t K e y > < D i a g r a m O b j e c t K e y > < K e y > T a b l e s \ o l i s t _ c u s t o m e r s _ d a t a s e t _ c s v \ C o l u m n s \ c u s t o m e r _ s t a t e < / K e y > < / D i a g r a m O b j e c t K e y > < D i a g r a m O b j e c t K e y > < K e y > T a b l e s \ o l i s t _ c u s t o m e r s _ d a t a s e t _ c s v \ M e a s u r e s \ C o u n t   o f   c u s t o m e r _ c i t y < / K e y > < / D i a g r a m O b j e c t K e y > < D i a g r a m O b j e c t K e y > < K e y > T a b l e s \ o l i s t _ c u s t o m e r s _ d a t a s e t _ c s v \ C o u n t   o f   c u s t o m e r _ c i t y \ A d d i t i o n a l   I n f o \ I m p l i c i t   M e a s u r e < / K e y > < / D i a g r a m O b j e c t K e y > < D i a g r a m O b j e c t K e y > < K e y > T a b l e s \ o l i s t _ c u s t o m e r s _ d a t a s e t _ c s v \ M e a s u r e s \ O r d e r s C o u n t < / K e y > < / D i a g r a m O b j e c t K e y > < D i a g r a m O b j e c t K e y > < K e y > T a b l e s \ o l i s t _ c u s t o m e r s _ d a t a s e t _ c s v \ M e a s u r e s \ A v g D e l i v e r y D a y s < / K e y > < / D i a g r a m O b j e c t K e y > < D i a g r a m O b j e c t K e y > < K e y > T a b l e s \ o l i s t _ c u s t o m e r s _ d a t a s e t _ c s v \ M e a s u r e s \ A v g P a y m e n t < / K e y > < / D i a g r a m O b j e c t K e y > < D i a g r a m O b j e c t K e y > < K e y > T a b l e s \ o l i s t _ c u s t o m e r s _ d a t a s e t _ c s v \ M e a s u r e s \ A v g P r i c e < / K e y > < / D i a g r a m O b j e c t K e y > < D i a g r a m O b j e c t K e y > < K e y > T a b l e s \ o l i s t _ c u s t o m e r s _ d a t a s e t _ c s v \ M e a s u r e s \ A v g S h i p p i n g D a t e < / K e y > < / D i a g r a m O b j e c t K e y > < D i a g r a m O b j e c t K e y > < K e y > T a b l e s \ o l i s t _ c u s t o m e r s _ d a t a s e t _ c s v \ M e a s u r e s \ A v e r a g e R a t i n g < / K e y > < / D i a g r a m O b j e c t K e y > < D i a g r a m O b j e c t K e y > < K e y > T a b l e s \ o l i s t _ c u s t o m e r s _ d a t a s e t _ c s v \ M e a s u r e s \ C i t i e s V s O r d e r s < / K e y > < / D i a g r a m O b j e c t K e y > < D i a g r a m O b j e c t K e y > < K e y > T a b l e s \ o l i s t _ c u s t o m e r s _ d a t a s e t _ c s v \ M e a s u r e s \ t o t a l p r o f i t < / K e y > < / D i a g r a m O b j e c t K e y > < D i a g r a m O b j e c t K e y > < K e y > T a b l e s \ o l i s t _ o r d e r s _ d a t a s e t _ c s v < / K e y > < / D i a g r a m O b j e c t K e y > < D i a g r a m O b j e c t K e y > < K e y > T a b l e s \ o l i s t _ o r d e r s _ d a t a s e t _ c s v \ C o l u m n s \ o r d e r _ i d < / K e y > < / D i a g r a m O b j e c t K e y > < D i a g r a m O b j e c t K e y > < K e y > T a b l e s \ o l i s t _ o r d e r s _ d a t a s e t _ c s v \ C o l u m n s \ c u s t o m e r _ i d < / K e y > < / D i a g r a m O b j e c t K e y > < D i a g r a m O b j e c t K e y > < K e y > T a b l e s \ o l i s t _ o r d e r s _ d a t a s e t _ c s v \ C o l u m n s \ o r d e r _ s t a t u s < / K e y > < / D i a g r a m O b j e c t K e y > < D i a g r a m O b j e c t K e y > < K e y > T a b l e s \ o l i s t _ o r d e r s _ d a t a s e t _ c s v \ C o l u m n s \ o r d e r _ p u r c h a s e _ t i m e s t a m p < / K e y > < / D i a g r a m O b j e c t K e y > < D i a g r a m O b j e c t K e y > < K e y > T a b l e s \ o l i s t _ o r d e r s _ d a t a s e t _ c s v \ C o l u m n s \ o r d e r _ a p p r o v e d _ a t < / K e y > < / D i a g r a m O b j e c t K e y > < D i a g r a m O b j e c t K e y > < K e y > T a b l e s \ o l i s t _ o r d e r s _ d a t a s e t _ c s v \ C o l u m n s \ o r d e r _ d e l i v e r e d _ c a r r i e r _ d a t e < / K e y > < / D i a g r a m O b j e c t K e y > < D i a g r a m O b j e c t K e y > < K e y > T a b l e s \ o l i s t _ o r d e r s _ d a t a s e t _ c s v \ C o l u m n s \ o r d e r _ d e l i v e r e d _ c u s t o m e r _ d a t e < / K e y > < / D i a g r a m O b j e c t K e y > < D i a g r a m O b j e c t K e y > < K e y > T a b l e s \ o l i s t _ o r d e r s _ d a t a s e t _ c s v \ C o l u m n s \ o r d e r _ e s t i m a t e d _ d e l i v e r y _ d a t e < / K e y > < / D i a g r a m O b j e c t K e y > < D i a g r a m O b j e c t K e y > < K e y > T a b l e s \ o l i s t _ o r d e r s _ d a t a s e t _ c s v \ C o l u m n s \ D a y < / K e y > < / D i a g r a m O b j e c t K e y > < D i a g r a m O b j e c t K e y > < K e y > T a b l e s \ o l i s t _ o r d e r s _ d a t a s e t _ c s v \ C o l u m n s \ W e e k d a y / w e e k e n d < / K e y > < / D i a g r a m O b j e c t K e y > < D i a g r a m O b j e c t K e y > < K e y > T a b l e s \ o l i s t _ o r d e r s _ d a t a s e t _ c s v \ C o l u m n s \ D e l i v e r y D a y s < / K e y > < / D i a g r a m O b j e c t K e y > < D i a g r a m O b j e c t K e y > < K e y > T a b l e s \ o l i s t _ o r d e r s _ d a t a s e t _ c s v \ M e a s u r e s \ C o u n t   o f   o r d e r _ i d < / K e y > < / D i a g r a m O b j e c t K e y > < D i a g r a m O b j e c t K e y > < K e y > T a b l e s \ o l i s t _ o r d e r s _ d a t a s e t _ c s v \ C o u n t   o f   o r d e r _ i d \ A d d i t i o n a l   I n f o \ I m p l i c i t   M e a s u r e < / K e y > < / D i a g r a m O b j e c t K e y > < D i a g r a m O b j e c t K e y > < K e y > T a b l e s \ o l i s t _ o r d e r s _ d a t a s e t _ c s v \ M e a s u r e s \ D i s t i n c t   C o u n t   o f   o r d e r _ i d < / K e y > < / D i a g r a m O b j e c t K e y > < D i a g r a m O b j e c t K e y > < K e y > T a b l e s \ o l i s t _ o r d e r s _ d a t a s e t _ c s v \ D i s t i n c t   C o u n t   o f   o r d e r _ i d \ A d d i t i o n a l   I n f o \ I m p l i c i t   M e a s u r e < / K e y > < / D i a g r a m O b j e c t K e y > < D i a g r a m O b j e c t K e y > < K e y > T a b l e s \ o l i s t _ o r d e r _ r e v i e w s _ d a t a s e t _ c s v < / K e y > < / D i a g r a m O b j e c t K e y > < D i a g r a m O b j e c t K e y > < K e y > T a b l e s \ o l i s t _ o r d e r _ r e v i e w s _ d a t a s e t _ c s v \ C o l u m n s \ r e v i e w _ i d < / K e y > < / D i a g r a m O b j e c t K e y > < D i a g r a m O b j e c t K e y > < K e y > T a b l e s \ o l i s t _ o r d e r _ r e v i e w s _ d a t a s e t _ c s v \ C o l u m n s \ o r d e r _ i d < / K e y > < / D i a g r a m O b j e c t K e y > < D i a g r a m O b j e c t K e y > < K e y > T a b l e s \ o l i s t _ o r d e r _ r e v i e w s _ d a t a s e t _ c s v \ C o l u m n s \ r e v i e w _ s c o r e < / K e y > < / D i a g r a m O b j e c t K e y > < D i a g r a m O b j e c t K e y > < K e y > T a b l e s \ o l i s t _ o r d e r _ r e v i e w s _ d a t a s e t _ c s v \ C o l u m n s \ r e v i e w _ c o m m e n t _ t i t l e < / K e y > < / D i a g r a m O b j e c t K e y > < D i a g r a m O b j e c t K e y > < K e y > T a b l e s \ o l i s t _ o r d e r _ r e v i e w s _ d a t a s e t _ c s v \ C o l u m n s \ r e v i e w _ c o m m e n t _ m e s s a g e < / K e y > < / D i a g r a m O b j e c t K e y > < D i a g r a m O b j e c t K e y > < K e y > T a b l e s \ o l i s t _ o r d e r _ r e v i e w s _ d a t a s e t _ c s v \ C o l u m n s \ r e v i e w _ c r e a t i o n _ d a t e < / K e y > < / D i a g r a m O b j e c t K e y > < D i a g r a m O b j e c t K e y > < K e y > T a b l e s \ o l i s t _ o r d e r _ r e v i e w s _ d a t a s e t _ c s v \ C o l u m n s \ r e v i e w _ a n s w e r _ t i m e s t a m p < / K e y > < / D i a g r a m O b j e c t K e y > < D i a g r a m O b j e c t K e y > < K e y > T a b l e s \ o l i s t _ o r d e r _ r e v i e w s _ d a t a s e t _ c s v \ M e a s u r e s \ C o u n t   o f   o r d e r _ i d   3 < / K e y > < / D i a g r a m O b j e c t K e y > < D i a g r a m O b j e c t K e y > < K e y > T a b l e s \ o l i s t _ o r d e r _ r e v i e w s _ d a t a s e t _ c s v \ C o u n t   o f   o r d e r _ i d   3 \ A d d i t i o n a l   I n f o \ I m p l i c i t   M e a s u r e < / K e y > < / D i a g r a m O b j e c t K e y > < D i a g r a m O b j e c t K e y > < K e y > T a b l e s \ o l i s t _ o r d e r _ r e v i e w s _ d a t a s e t _ c s v \ M e a s u r e s \ S u m   o f   r e v i e w _ s c o r e < / K e y > < / D i a g r a m O b j e c t K e y > < D i a g r a m O b j e c t K e y > < K e y > T a b l e s \ o l i s t _ o r d e r _ r e v i e w s _ d a t a s e t _ c s v \ S u m   o f   r e v i e w _ s c o r e \ A d d i t i o n a l   I n f o \ I m p l i c i t   M e a s u r e < / K e y > < / D i a g r a m O b j e c t K e y > < D i a g r a m O b j e c t K e y > < K e y > T a b l e s \ o l i s t _ o r d e r _ r e v i e w s _ d a t a s e t _ c s v \ M e a s u r e s \ A v e r a g e   o f   r e v i e w _ s c o r e < / K e y > < / D i a g r a m O b j e c t K e y > < D i a g r a m O b j e c t K e y > < K e y > T a b l e s \ o l i s t _ o r d e r _ r e v i e w s _ d a t a s e t _ c s v \ A v e r a g e   o f   r e v i e w _ s c o r e \ A d d i t i o n a l   I n f o \ I m p l i c i t   M e a s u r e < / K e y > < / D i a g r a m O b j e c t K e y > < D i a g r a m O b j e c t K e y > < K e y > T a b l e s \ o l i s t _ o r d e r _ i t e m s _ d a t a s e t _ c s v < / K e y > < / D i a g r a m O b j e c t K e y > < D i a g r a m O b j e c t K e y > < K e y > T a b l e s \ o l i s t _ o r d e r _ i t e m s _ d a t a s e t _ c s v \ C o l u m n s \ o r d e r _ i d < / K e y > < / D i a g r a m O b j e c t K e y > < D i a g r a m O b j e c t K e y > < K e y > T a b l e s \ o l i s t _ o r d e r _ i t e m s _ d a t a s e t _ c s v \ C o l u m n s \ o r d e r _ i t e m _ i d < / K e y > < / D i a g r a m O b j e c t K e y > < D i a g r a m O b j e c t K e y > < K e y > T a b l e s \ o l i s t _ o r d e r _ i t e m s _ d a t a s e t _ c s v \ C o l u m n s \ p r o d u c t _ i d < / K e y > < / D i a g r a m O b j e c t K e y > < D i a g r a m O b j e c t K e y > < K e y > T a b l e s \ o l i s t _ o r d e r _ i t e m s _ d a t a s e t _ c s v \ C o l u m n s \ s e l l e r _ i d < / K e y > < / D i a g r a m O b j e c t K e y > < D i a g r a m O b j e c t K e y > < K e y > T a b l e s \ o l i s t _ o r d e r _ i t e m s _ d a t a s e t _ c s v \ C o l u m n s \ s h i p p i n g _ l i m i t _ d a t e < / K e y > < / D i a g r a m O b j e c t K e y > < D i a g r a m O b j e c t K e y > < K e y > T a b l e s \ o l i s t _ o r d e r _ i t e m s _ d a t a s e t _ c s v \ C o l u m n s \ p r i c e < / K e y > < / D i a g r a m O b j e c t K e y > < D i a g r a m O b j e c t K e y > < K e y > T a b l e s \ o l i s t _ o r d e r _ i t e m s _ d a t a s e t _ c s v \ C o l u m n s \ f r e i g h t _ v a l u e < / K e y > < / D i a g r a m O b j e c t K e y > < D i a g r a m O b j e c t K e y > < K e y > T a b l e s \ o l i s t _ o r d e r _ i t e m s _ d a t a s e t _ c s v \ M e a s u r e s \ C o u n t   o f   o r d e r _ i d   4 < / K e y > < / D i a g r a m O b j e c t K e y > < D i a g r a m O b j e c t K e y > < K e y > T a b l e s \ o l i s t _ o r d e r _ i t e m s _ d a t a s e t _ c s v \ C o u n t   o f   o r d e r _ i d   4 \ A d d i t i o n a l   I n f o \ I m p l i c i t   M e a s u r e < / K e y > < / D i a g r a m O b j e c t K e y > < D i a g r a m O b j e c t K e y > < K e y > T a b l e s \ o l i s t _ o r d e r _ i t e m s _ d a t a s e t _ c s v \ M e a s u r e s \ S u m   o f   p r i c e < / K e y > < / D i a g r a m O b j e c t K e y > < D i a g r a m O b j e c t K e y > < K e y > T a b l e s \ o l i s t _ o r d e r _ i t e m s _ d a t a s e t _ c s v \ S u m   o f   p r i c e \ A d d i t i o n a l   I n f o \ I m p l i c i t   M e a s u r e < / K e y > < / D i a g r a m O b j e c t K e y > < D i a g r a m O b j e c t K e y > < K e y > T a b l e s \ o l i s t _ p r o d u c t s _ d a t a s e t _ c s v < / K e y > < / D i a g r a m O b j e c t K e y > < D i a g r a m O b j e c t K e y > < K e y > T a b l e s \ o l i s t _ p r o d u c t s _ d a t a s e t _ c s v \ C o l u m n s \ p r o d u c t _ i d < / K e y > < / D i a g r a m O b j e c t K e y > < D i a g r a m O b j e c t K e y > < K e y > T a b l e s \ o l i s t _ p r o d u c t s _ d a t a s e t _ c s v \ C o l u m n s \ p r o d u c t _ c a t e g o r y _ n a m e < / K e y > < / D i a g r a m O b j e c t K e y > < D i a g r a m O b j e c t K e y > < K e y > T a b l e s \ o l i s t _ p r o d u c t s _ d a t a s e t _ c s v \ C o l u m n s \ p r o d u c t _ n a m e _ l e n g h t < / K e y > < / D i a g r a m O b j e c t K e y > < D i a g r a m O b j e c t K e y > < K e y > T a b l e s \ o l i s t _ p r o d u c t s _ d a t a s e t _ c s v \ C o l u m n s \ p r o d u c t _ d e s c r i p t i o n _ l e n g h t < / K e y > < / D i a g r a m O b j e c t K e y > < D i a g r a m O b j e c t K e y > < K e y > T a b l e s \ o l i s t _ p r o d u c t s _ d a t a s e t _ c s v \ C o l u m n s \ p r o d u c t _ p h o t o s _ q t y < / K e y > < / D i a g r a m O b j e c t K e y > < D i a g r a m O b j e c t K e y > < K e y > T a b l e s \ o l i s t _ p r o d u c t s _ d a t a s e t _ c s v \ C o l u m n s \ p r o d u c t _ w e i g h t _ g < / K e y > < / D i a g r a m O b j e c t K e y > < D i a g r a m O b j e c t K e y > < K e y > T a b l e s \ o l i s t _ p r o d u c t s _ d a t a s e t _ c s v \ C o l u m n s \ p r o d u c t _ l e n g t h _ c m < / K e y > < / D i a g r a m O b j e c t K e y > < D i a g r a m O b j e c t K e y > < K e y > T a b l e s \ o l i s t _ p r o d u c t s _ d a t a s e t _ c s v \ C o l u m n s \ p r o d u c t _ h e i g h t _ c m < / K e y > < / D i a g r a m O b j e c t K e y > < D i a g r a m O b j e c t K e y > < K e y > T a b l e s \ o l i s t _ p r o d u c t s _ d a t a s e t _ c s v \ C o l u m n s \ p r o d u c t _ w i d t h _ c m < / K e y > < / D i a g r a m O b j e c t K e y > < D i a g r a m O b j e c t K e y > < K e y > T a b l e s \ p r o d u c t _ c a t e g o r y _ n a m e _ t r a n s l a t i o n _ c s v < / K e y > < / D i a g r a m O b j e c t K e y > < D i a g r a m O b j e c t K e y > < K e y > T a b l e s \ p r o d u c t _ c a t e g o r y _ n a m e _ t r a n s l a t i o n _ c s v \ C o l u m n s \ p r o d u c t _ c a t e g o r y _ n a m e < / K e y > < / D i a g r a m O b j e c t K e y > < D i a g r a m O b j e c t K e y > < K e y > T a b l e s \ p r o d u c t _ c a t e g o r y _ n a m e _ t r a n s l a t i o n _ c s v \ C o l u m n s \ p r o d u c t _ c a t e g o r y _ n a m e _ e n g l i s h < / K e y > < / D i a g r a m O b j e c t K e y > < D i a g r a m O b j e c t K e y > < K e y > T a b l e s \ o l i s t _ s e l l e r s _ d a t a s e t < / K e y > < / D i a g r a m O b j e c t K e y > < D i a g r a m O b j e c t K e y > < K e y > T a b l e s \ o l i s t _ s e l l e r s _ d a t a s e t \ C o l u m n s \ s e l l e r _ i d < / K e y > < / D i a g r a m O b j e c t K e y > < D i a g r a m O b j e c t K e y > < K e y > T a b l e s \ o l i s t _ s e l l e r s _ d a t a s e t \ C o l u m n s \ s e l l e r _ z i p _ c o d e _ p r e f i x < / K e y > < / D i a g r a m O b j e c t K e y > < D i a g r a m O b j e c t K e y > < K e y > T a b l e s \ o l i s t _ s e l l e r s _ d a t a s e t \ C o l u m n s \ s e l l e r _ c i t y < / K e y > < / D i a g r a m O b j e c t K e y > < D i a g r a m O b j e c t K e y > < K e y > T a b l e s \ o l i s t _ s e l l e r s _ d a t a s e t \ C o l u m n s \ s e l l e r _ s t a t e < / K e y > < / D i a g r a m O b j e c t K e y > < D i a g r a m O b j e c t K e y > < K e y > T a b l e s \ o l i s t _ g e o l o c a t i o n _ d a t a s e t < / K e y > < / D i a g r a m O b j e c t K e y > < D i a g r a m O b j e c t K e y > < K e y > T a b l e s \ o l i s t _ g e o l o c a t i o n _ d a t a s e t \ C o l u m n s \ g e o l o c a t i o n _ z i p _ c o d e _ p r e f i x < / K e y > < / D i a g r a m O b j e c t K e y > < D i a g r a m O b j e c t K e y > < K e y > T a b l e s \ o l i s t _ g e o l o c a t i o n _ d a t a s e t \ C o l u m n s \ g e o l o c a t i o n _ l a t < / K e y > < / D i a g r a m O b j e c t K e y > < D i a g r a m O b j e c t K e y > < K e y > T a b l e s \ o l i s t _ g e o l o c a t i o n _ d a t a s e t \ C o l u m n s \ g e o l o c a t i o n _ l n g < / K e y > < / D i a g r a m O b j e c t K e y > < D i a g r a m O b j e c t K e y > < K e y > T a b l e s \ o l i s t _ g e o l o c a t i o n _ d a t a s e t \ C o l u m n s \ g e o l o c a t i o n _ c i t y < / K e y > < / D i a g r a m O b j e c t K e y > < D i a g r a m O b j e c t K e y > < K e y > T a b l e s \ o l i s t _ g e o l o c a t i o n _ d a t a s e t \ C o l u m n s \ g e o l o c a t i o n _ s t a t e < / K e y > < / D i a g r a m O b j e c t K e y > < D i a g r a m O b j e c t K e y > < K e y > T a b l e s \ o l i s t _ o r d e r _ p a y m e n t s _ d a t a s e t < / K e y > < / D i a g r a m O b j e c t K e y > < D i a g r a m O b j e c t K e y > < K e y > T a b l e s \ o l i s t _ o r d e r _ p a y m e n t s _ d a t a s e t \ C o l u m n s \ o r d e r _ i d < / K e y > < / D i a g r a m O b j e c t K e y > < D i a g r a m O b j e c t K e y > < K e y > T a b l e s \ o l i s t _ o r d e r _ p a y m e n t s _ d a t a s e t \ C o l u m n s \ p a y m e n t _ s e q u e n t i a l < / K e y > < / D i a g r a m O b j e c t K e y > < D i a g r a m O b j e c t K e y > < K e y > T a b l e s \ o l i s t _ o r d e r _ p a y m e n t s _ d a t a s e t \ C o l u m n s \ p a y m e n t _ t y p e < / K e y > < / D i a g r a m O b j e c t K e y > < D i a g r a m O b j e c t K e y > < K e y > T a b l e s \ o l i s t _ o r d e r _ p a y m e n t s _ d a t a s e t \ C o l u m n s \ p a y m e n t _ i n s t a l l m e n t s < / K e y > < / D i a g r a m O b j e c t K e y > < D i a g r a m O b j e c t K e y > < K e y > T a b l e s \ o l i s t _ o r d e r _ p a y m e n t s _ d a t a s e t \ C o l u m n s \ p a y m e n t _ v a l u e < / K e y > < / D i a g r a m O b j e c t K e y > < D i a g r a m O b j e c t K e y > < K e y > T a b l e s \ o l i s t _ o r d e r _ p a y m e n t s _ d a t a s e t \ M e a s u r e s \ S u m   o f   p a y m e n t _ v a l u e < / K e y > < / D i a g r a m O b j e c t K e y > < D i a g r a m O b j e c t K e y > < K e y > T a b l e s \ o l i s t _ o r d e r _ p a y m e n t s _ d a t a s e t \ S u m   o f   p a y m e n t _ v a l u e \ A d d i t i o n a l   I n f o \ I m p l i c i t   M e a s u r e < / K e y > < / D i a g r a m O b j e c t K e y > < D i a g r a m O b j e c t K e y > < K e y > T a b l e s \ o l i s t _ o r d e r _ p a y m e n t s _ d a t a s e t \ M e a s u r e s \ A v e r a g e   o f   p a y m e n t _ v a l u e < / K e y > < / D i a g r a m O b j e c t K e y > < D i a g r a m O b j e c t K e y > < K e y > T a b l e s \ o l i s t _ o r d e r _ p a y m e n t s _ d a t a s e t \ A v e r a g e   o f   p a y m e n t _ v a l u e \ A d d i t i o n a l   I n f o \ I m p l i c i t   M e a s u r e < / K e y > < / D i a g r a m O b j e c t K e y > < D i a g r a m O b j e c t K e y > < K e y > R e l a t i o n s h i p s \ & l t ; T a b l e s \ o l i s t _ c u s t o m e r s _ d a t a s e t _ c s v \ C o l u m n s \ c u s t o m e r _ i d & g t ; - & l t ; T a b l e s \ o l i s t _ o r d e r s _ d a t a s e t _ c s v \ C o l u m n s \ c u s t o m e r _ i d & g t ; < / K e y > < / D i a g r a m O b j e c t K e y > < D i a g r a m O b j e c t K e y > < K e y > R e l a t i o n s h i p s \ & l t ; T a b l e s \ o l i s t _ c u s t o m e r s _ d a t a s e t _ c s v \ C o l u m n s \ c u s t o m e r _ i d & g t ; - & l t ; T a b l e s \ o l i s t _ o r d e r s _ d a t a s e t _ c s v \ C o l u m n s \ c u s t o m e r _ i d & g t ; \ F K < / K e y > < / D i a g r a m O b j e c t K e y > < D i a g r a m O b j e c t K e y > < K e y > R e l a t i o n s h i p s \ & l t ; T a b l e s \ o l i s t _ c u s t o m e r s _ d a t a s e t _ c s v \ C o l u m n s \ c u s t o m e r _ i d & g t ; - & l t ; T a b l e s \ o l i s t _ o r d e r s _ d a t a s e t _ c s v \ C o l u m n s \ c u s t o m e r _ i d & g t ; \ P K < / K e y > < / D i a g r a m O b j e c t K e y > < D i a g r a m O b j e c t K e y > < K e y > R e l a t i o n s h i p s \ & l t ; T a b l e s \ o l i s t _ c u s t o m e r s _ d a t a s e t _ c s v \ C o l u m n s \ c u s t o m e r _ i d & g t ; - & l t ; T a b l e s \ o l i s t _ o r d e r s _ d a t a s e t _ c s v \ C o l u m n s \ c u s t o m e r _ i d & g t ; \ C r o s s F i l t e r < / K e y > < / D i a g r a m O b j e c t K e y > < D i a g r a m O b j e c t K e y > < K e y > R e l a t i o n s h i p s \ & l t ; T a b l e s \ o l i s t _ c u s t o m e r s _ d a t a s e t _ c s v \ C o l u m n s \ c u s t o m e r _ z i p _ c o d e _ p r e f i x & g t ; - & l t ; T a b l e s \ o l i s t _ g e o l o c a t i o n _ d a t a s e t \ C o l u m n s \ g e o l o c a t i o n _ z i p _ c o d e _ p r e f i x & g t ; < / K e y > < / D i a g r a m O b j e c t K e y > < D i a g r a m O b j e c t K e y > < K e y > R e l a t i o n s h i p s \ & l t ; T a b l e s \ o l i s t _ c u s t o m e r s _ d a t a s e t _ c s v \ C o l u m n s \ c u s t o m e r _ z i p _ c o d e _ p r e f i x & g t ; - & l t ; T a b l e s \ o l i s t _ g e o l o c a t i o n _ d a t a s e t \ C o l u m n s \ g e o l o c a t i o n _ z i p _ c o d e _ p r e f i x & g t ; \ F K < / K e y > < / D i a g r a m O b j e c t K e y > < D i a g r a m O b j e c t K e y > < K e y > R e l a t i o n s h i p s \ & l t ; T a b l e s \ o l i s t _ c u s t o m e r s _ d a t a s e t _ c s v \ C o l u m n s \ c u s t o m e r _ z i p _ c o d e _ p r e f i x & g t ; - & l t ; T a b l e s \ o l i s t _ g e o l o c a t i o n _ d a t a s e t \ C o l u m n s \ g e o l o c a t i o n _ z i p _ c o d e _ p r e f i x & g t ; \ P K < / K e y > < / D i a g r a m O b j e c t K e y > < D i a g r a m O b j e c t K e y > < K e y > R e l a t i o n s h i p s \ & l t ; T a b l e s \ o l i s t _ c u s t o m e r s _ d a t a s e t _ c s v \ C o l u m n s \ c u s t o m e r _ z i p _ c o d e _ p r e f i x & g t ; - & l t ; T a b l e s \ o l i s t _ g e o l o c a t i o n _ d a t a s e t \ C o l u m n s \ g e o l o c a t i o n _ z i p _ c o d e _ p r e f i x & g t ; \ C r o s s F i l t e r < / K e y > < / D i a g r a m O b j e c t K e y > < D i a g r a m O b j e c t K e y > < K e y > R e l a t i o n s h i p s \ & l t ; T a b l e s \ o l i s t _ o r d e r _ r e v i e w s _ d a t a s e t _ c s v \ C o l u m n s \ o r d e r _ i d & g t ; - & l t ; T a b l e s \ o l i s t _ o r d e r s _ d a t a s e t _ c s v \ C o l u m n s \ o r d e r _ i d & g t ; < / K e y > < / D i a g r a m O b j e c t K e y > < D i a g r a m O b j e c t K e y > < K e y > R e l a t i o n s h i p s \ & l t ; T a b l e s \ o l i s t _ o r d e r _ r e v i e w s _ d a t a s e t _ c s v \ C o l u m n s \ o r d e r _ i d & g t ; - & l t ; T a b l e s \ o l i s t _ o r d e r s _ d a t a s e t _ c s v \ C o l u m n s \ o r d e r _ i d & g t ; \ F K < / K e y > < / D i a g r a m O b j e c t K e y > < D i a g r a m O b j e c t K e y > < K e y > R e l a t i o n s h i p s \ & l t ; T a b l e s \ o l i s t _ o r d e r _ r e v i e w s _ d a t a s e t _ c s v \ C o l u m n s \ o r d e r _ i d & g t ; - & l t ; T a b l e s \ o l i s t _ o r d e r s _ d a t a s e t _ c s v \ C o l u m n s \ o r d e r _ i d & g t ; \ P K < / K e y > < / D i a g r a m O b j e c t K e y > < D i a g r a m O b j e c t K e y > < K e y > R e l a t i o n s h i p s \ & l t ; T a b l e s \ o l i s t _ o r d e r _ r e v i e w s _ d a t a s e t _ c s v \ C o l u m n s \ o r d e r _ i d & g t ; - & l t ; T a b l e s \ o l i s t _ o r d e r s _ d a t a s e t _ c s v \ C o l u m n s \ o r d e r _ i d & g t ; \ C r o s s F i l t e r < / K e y > < / D i a g r a m O b j e c t K e y > < D i a g r a m O b j e c t K e y > < K e y > R e l a t i o n s h i p s \ & l t ; T a b l e s \ o l i s t _ o r d e r _ i t e m s _ d a t a s e t _ c s v \ C o l u m n s \ o r d e r _ i d & g t ; - & l t ; T a b l e s \ o l i s t _ o r d e r s _ d a t a s e t _ c s v \ C o l u m n s \ o r d e r _ i d & g t ; < / K e y > < / D i a g r a m O b j e c t K e y > < D i a g r a m O b j e c t K e y > < K e y > R e l a t i o n s h i p s \ & l t ; T a b l e s \ o l i s t _ o r d e r _ i t e m s _ d a t a s e t _ c s v \ C o l u m n s \ o r d e r _ i d & g t ; - & l t ; T a b l e s \ o l i s t _ o r d e r s _ d a t a s e t _ c s v \ C o l u m n s \ o r d e r _ i d & g t ; \ F K < / K e y > < / D i a g r a m O b j e c t K e y > < D i a g r a m O b j e c t K e y > < K e y > R e l a t i o n s h i p s \ & l t ; T a b l e s \ o l i s t _ o r d e r _ i t e m s _ d a t a s e t _ c s v \ C o l u m n s \ o r d e r _ i d & g t ; - & l t ; T a b l e s \ o l i s t _ o r d e r s _ d a t a s e t _ c s v \ C o l u m n s \ o r d e r _ i d & g t ; \ P K < / K e y > < / D i a g r a m O b j e c t K e y > < D i a g r a m O b j e c t K e y > < K e y > R e l a t i o n s h i p s \ & l t ; T a b l e s \ o l i s t _ o r d e r _ i t e m s _ d a t a s e t _ c s v \ C o l u m n s \ o r d e r _ i d & g t ; - & l t ; T a b l e s \ o l i s t _ o r d e r s _ d a t a s e t _ c s v \ C o l u m n s \ o r d e r _ i d & g t ; \ C r o s s F i l t e r < / K e y > < / D i a g r a m O b j e c t K e y > < D i a g r a m O b j e c t K e y > < K e y > R e l a t i o n s h i p s \ & l t ; T a b l e s \ o l i s t _ o r d e r _ i t e m s _ d a t a s e t _ c s v \ C o l u m n s \ p r o d u c t _ i d & g t ; - & l t ; T a b l e s \ o l i s t _ p r o d u c t s _ d a t a s e t _ c s v \ C o l u m n s \ p r o d u c t _ i d & g t ; < / K e y > < / D i a g r a m O b j e c t K e y > < D i a g r a m O b j e c t K e y > < K e y > R e l a t i o n s h i p s \ & l t ; T a b l e s \ o l i s t _ o r d e r _ i t e m s _ d a t a s e t _ c s v \ C o l u m n s \ p r o d u c t _ i d & g t ; - & l t ; T a b l e s \ o l i s t _ p r o d u c t s _ d a t a s e t _ c s v \ C o l u m n s \ p r o d u c t _ i d & g t ; \ F K < / K e y > < / D i a g r a m O b j e c t K e y > < D i a g r a m O b j e c t K e y > < K e y > R e l a t i o n s h i p s \ & l t ; T a b l e s \ o l i s t _ o r d e r _ i t e m s _ d a t a s e t _ c s v \ C o l u m n s \ p r o d u c t _ i d & g t ; - & l t ; T a b l e s \ o l i s t _ p r o d u c t s _ d a t a s e t _ c s v \ C o l u m n s \ p r o d u c t _ i d & g t ; \ P K < / K e y > < / D i a g r a m O b j e c t K e y > < D i a g r a m O b j e c t K e y > < K e y > R e l a t i o n s h i p s \ & l t ; T a b l e s \ o l i s t _ o r d e r _ i t e m s _ d a t a s e t _ c s v \ C o l u m n s \ p r o d u c t _ i d & g t ; - & l t ; T a b l e s \ o l i s t _ p r o d u c t s _ d a t a s e t _ c s v \ C o l u m n s \ p r o d u c t _ i d & g t ; \ C r o s s F i l t e r < / K e y > < / D i a g r a m O b j e c t K e y > < D i a g r a m O b j e c t K e y > < K e y > R e l a t i o n s h i p s \ & l t ; T a b l e s \ o l i s t _ o r d e r _ i t e m s _ d a t a s e t _ c s v \ C o l u m n s \ s e l l e r _ i d & g t ; - & l t ; T a b l e s \ o l i s t _ s e l l e r s _ d a t a s e t \ C o l u m n s \ s e l l e r _ i d & g t ; < / K e y > < / D i a g r a m O b j e c t K e y > < D i a g r a m O b j e c t K e y > < K e y > R e l a t i o n s h i p s \ & l t ; T a b l e s \ o l i s t _ o r d e r _ i t e m s _ d a t a s e t _ c s v \ C o l u m n s \ s e l l e r _ i d & g t ; - & l t ; T a b l e s \ o l i s t _ s e l l e r s _ d a t a s e t \ C o l u m n s \ s e l l e r _ i d & g t ; \ F K < / K e y > < / D i a g r a m O b j e c t K e y > < D i a g r a m O b j e c t K e y > < K e y > R e l a t i o n s h i p s \ & l t ; T a b l e s \ o l i s t _ o r d e r _ i t e m s _ d a t a s e t _ c s v \ C o l u m n s \ s e l l e r _ i d & g t ; - & l t ; T a b l e s \ o l i s t _ s e l l e r s _ d a t a s e t \ C o l u m n s \ s e l l e r _ i d & g t ; \ P K < / K e y > < / D i a g r a m O b j e c t K e y > < D i a g r a m O b j e c t K e y > < K e y > R e l a t i o n s h i p s \ & l t ; T a b l e s \ o l i s t _ o r d e r _ i t e m s _ d a t a s e t _ c s v \ C o l u m n s \ s e l l e r _ i d & g t ; - & l t ; T a b l e s \ o l i s t _ s e l l e r s _ d a t a s e t \ C o l u m n s \ s e l l e r _ i d & g t ; \ C r o s s F i l t e r < / K e y > < / D i a g r a m O b j e c t K e y > < D i a g r a m O b j e c t K e y > < K e y > R e l a t i o n s h i p s \ & l t ; T a b l e s \ o l i s t _ p r o d u c t s _ d a t a s e t _ c s v \ C o l u m n s \ p r o d u c t _ c a t e g o r y _ n a m e & g t ; - & l t ; T a b l e s \ p r o d u c t _ c a t e g o r y _ n a m e _ t r a n s l a t i o n _ c s v \ C o l u m n s \ p r o d u c t _ c a t e g o r y _ n a m e & g t ; < / K e y > < / D i a g r a m O b j e c t K e y > < D i a g r a m O b j e c t K e y > < K e y > R e l a t i o n s h i p s \ & l t ; T a b l e s \ o l i s t _ p r o d u c t s _ d a t a s e t _ c s v \ C o l u m n s \ p r o d u c t _ c a t e g o r y _ n a m e & g t ; - & l t ; T a b l e s \ p r o d u c t _ c a t e g o r y _ n a m e _ t r a n s l a t i o n _ c s v \ C o l u m n s \ p r o d u c t _ c a t e g o r y _ n a m e & g t ; \ F K < / K e y > < / D i a g r a m O b j e c t K e y > < D i a g r a m O b j e c t K e y > < K e y > R e l a t i o n s h i p s \ & l t ; T a b l e s \ o l i s t _ p r o d u c t s _ d a t a s e t _ c s v \ C o l u m n s \ p r o d u c t _ c a t e g o r y _ n a m e & g t ; - & l t ; T a b l e s \ p r o d u c t _ c a t e g o r y _ n a m e _ t r a n s l a t i o n _ c s v \ C o l u m n s \ p r o d u c t _ c a t e g o r y _ n a m e & g t ; \ P K < / K e y > < / D i a g r a m O b j e c t K e y > < D i a g r a m O b j e c t K e y > < K e y > R e l a t i o n s h i p s \ & l t ; T a b l e s \ o l i s t _ p r o d u c t s _ d a t a s e t _ c s v \ C o l u m n s \ p r o d u c t _ c a t e g o r y _ n a m e & g t ; - & l t ; T a b l e s \ p r o d u c t _ c a t e g o r y _ n a m e _ t r a n s l a t i o n _ c s v \ C o l u m n s \ p r o d u c t _ c a t e g o r y _ n a m e & g t ; \ C r o s s F i l t e r < / K e y > < / D i a g r a m O b j e c t K e y > < D i a g r a m O b j e c t K e y > < K e y > R e l a t i o n s h i p s \ & l t ; T a b l e s \ o l i s t _ s e l l e r s _ d a t a s e t \ C o l u m n s \ s e l l e r _ z i p _ c o d e _ p r e f i x & g t ; - & l t ; T a b l e s \ o l i s t _ g e o l o c a t i o n _ d a t a s e t \ C o l u m n s \ g e o l o c a t i o n _ z i p _ c o d e _ p r e f i x & g t ; < / K e y > < / D i a g r a m O b j e c t K e y > < D i a g r a m O b j e c t K e y > < K e y > R e l a t i o n s h i p s \ & l t ; T a b l e s \ o l i s t _ s e l l e r s _ d a t a s e t \ C o l u m n s \ s e l l e r _ z i p _ c o d e _ p r e f i x & g t ; - & l t ; T a b l e s \ o l i s t _ g e o l o c a t i o n _ d a t a s e t \ C o l u m n s \ g e o l o c a t i o n _ z i p _ c o d e _ p r e f i x & g t ; \ F K < / K e y > < / D i a g r a m O b j e c t K e y > < D i a g r a m O b j e c t K e y > < K e y > R e l a t i o n s h i p s \ & l t ; T a b l e s \ o l i s t _ s e l l e r s _ d a t a s e t \ C o l u m n s \ s e l l e r _ z i p _ c o d e _ p r e f i x & g t ; - & l t ; T a b l e s \ o l i s t _ g e o l o c a t i o n _ d a t a s e t \ C o l u m n s \ g e o l o c a t i o n _ z i p _ c o d e _ p r e f i x & g t ; \ P K < / K e y > < / D i a g r a m O b j e c t K e y > < D i a g r a m O b j e c t K e y > < K e y > R e l a t i o n s h i p s \ & l t ; T a b l e s \ o l i s t _ s e l l e r s _ d a t a s e t \ C o l u m n s \ s e l l e r _ z i p _ c o d e _ p r e f i x & g t ; - & l t ; T a b l e s \ o l i s t _ g e o l o c a t i o n _ d a t a s e t \ C o l u m n s \ g e o l o c a t i o n _ z i p _ c o d e _ p r e f i x & g t ; \ C r o s s F i l t e r < / K e y > < / D i a g r a m O b j e c t K e y > < D i a g r a m O b j e c t K e y > < K e y > R e l a t i o n s h i p s \ & l t ; T a b l e s \ o l i s t _ o r d e r _ p a y m e n t s _ d a t a s e t \ C o l u m n s \ o r d e r _ i d & g t ; - & l t ; T a b l e s \ o l i s t _ o r d e r s _ d a t a s e t _ c s v \ C o l u m n s \ o r d e r _ i d & g t ; < / K e y > < / D i a g r a m O b j e c t K e y > < D i a g r a m O b j e c t K e y > < K e y > R e l a t i o n s h i p s \ & l t ; T a b l e s \ o l i s t _ o r d e r _ p a y m e n t s _ d a t a s e t \ C o l u m n s \ o r d e r _ i d & g t ; - & l t ; T a b l e s \ o l i s t _ o r d e r s _ d a t a s e t _ c s v \ C o l u m n s \ o r d e r _ i d & g t ; \ F K < / K e y > < / D i a g r a m O b j e c t K e y > < D i a g r a m O b j e c t K e y > < K e y > R e l a t i o n s h i p s \ & l t ; T a b l e s \ o l i s t _ o r d e r _ p a y m e n t s _ d a t a s e t \ C o l u m n s \ o r d e r _ i d & g t ; - & l t ; T a b l e s \ o l i s t _ o r d e r s _ d a t a s e t _ c s v \ C o l u m n s \ o r d e r _ i d & g t ; \ P K < / K e y > < / D i a g r a m O b j e c t K e y > < D i a g r a m O b j e c t K e y > < K e y > R e l a t i o n s h i p s \ & l t ; T a b l e s \ o l i s t _ o r d e r _ p a y m e n t s _ d a t a s e t \ C o l u m n s \ o r d e r _ i d & g t ; - & l t ; T a b l e s \ o l i s t _ o r d e r s _ d a t a s e t _ c s v \ C o l u m n s \ o r d e r _ i d & g t ; \ C r o s s F i l t e r < / K e y > < / D i a g r a m O b j e c t K e y > < / A l l K e y s > < S e l e c t e d K e y s > < D i a g r a m O b j e c t K e y > < K e y > R e l a t i o n s h i p s \ & l t ; T a b l e s \ o l i s t _ o r d e r _ p a y m e n t s _ d a t a s e t \ C o l u m n s \ o r d e r _ i d & g t ; - & l t ; T a b l e s \ o l i s t _ o r d e r s _ d a t a s e t _ c s v \ C o l u m n s \ o r d e r _ i d & g t ; 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 T a g s \ T a b l e s \ & l t ; T a b l e s \ o l i s t _ c u s t o m e r s _ d a t a s e t _ c s v & g t ; < / K e y > < / a : K e y > < a : V a l u e   i : t y p e = " D i a g r a m D i s p l a y T a g V i e w S t a t e " > < I s N o t F i l t e r e d O u t > t r u e < / I s N o t F i l t e r e d O u t > < / a : V a l u e > < / a : K e y V a l u e O f D i a g r a m O b j e c t K e y a n y T y p e z b w N T n L X > < a : K e y V a l u e O f D i a g r a m O b j e c t K e y a n y T y p e z b w N T n L X > < a : K e y > < K e y > D y n a m i c   T a g s \ T a b l e s \ & l t ; T a b l e s \ o l i s t _ o r d e r s _ d a t a s e t _ c s v & g t ; < / K e y > < / a : K e y > < a : V a l u e   i : t y p e = " D i a g r a m D i s p l a y T a g V i e w S t a t e " > < I s N o t F i l t e r e d O u t > t r u e < / I s N o t F i l t e r e d O u t > < / a : V a l u e > < / a : K e y V a l u e O f D i a g r a m O b j e c t K e y a n y T y p e z b w N T n L X > < a : K e y V a l u e O f D i a g r a m O b j e c t K e y a n y T y p e z b w N T n L X > < a : K e y > < K e y > D y n a m i c   T a g s \ T a b l e s \ & l t ; T a b l e s \ o l i s t _ o r d e r _ r e v i e w s _ d a t a s e t _ c s v & g t ; < / K e y > < / a : K e y > < a : V a l u e   i : t y p e = " D i a g r a m D i s p l a y T a g V i e w S t a t e " > < I s N o t F i l t e r e d O u t > t r u e < / I s N o t F i l t e r e d O u t > < / a : V a l u e > < / a : K e y V a l u e O f D i a g r a m O b j e c t K e y a n y T y p e z b w N T n L X > < a : K e y V a l u e O f D i a g r a m O b j e c t K e y a n y T y p e z b w N T n L X > < a : K e y > < K e y > D y n a m i c   T a g s \ T a b l e s \ & l t ; T a b l e s \ o l i s t _ o r d e r _ i t e m s _ d a t a s e t _ c s v & g t ; < / K e y > < / a : K e y > < a : V a l u e   i : t y p e = " D i a g r a m D i s p l a y T a g V i e w S t a t e " > < I s N o t F i l t e r e d O u t > t r u e < / I s N o t F i l t e r e d O u t > < / a : V a l u e > < / a : K e y V a l u e O f D i a g r a m O b j e c t K e y a n y T y p e z b w N T n L X > < a : K e y V a l u e O f D i a g r a m O b j e c t K e y a n y T y p e z b w N T n L X > < a : K e y > < K e y > D y n a m i c   T a g s \ T a b l e s \ & l t ; T a b l e s \ o l i s t _ p r o d u c t s _ d a t a s e t _ c s v & g t ; < / K e y > < / a : K e y > < a : V a l u e   i : t y p e = " D i a g r a m D i s p l a y T a g V i e w S t a t e " > < I s N o t F i l t e r e d O u t > t r u e < / I s N o t F i l t e r e d O u t > < / a : V a l u e > < / a : K e y V a l u e O f D i a g r a m O b j e c t K e y a n y T y p e z b w N T n L X > < a : K e y V a l u e O f D i a g r a m O b j e c t K e y a n y T y p e z b w N T n L X > < a : K e y > < K e y > D y n a m i c   T a g s \ T a b l e s \ & l t ; T a b l e s \ p r o d u c t _ c a t e g o r y _ n a m e _ t r a n s l a t i o n _ c s v & g t ; < / K e y > < / a : K e y > < a : V a l u e   i : t y p e = " D i a g r a m D i s p l a y T a g V i e w S t a t e " > < I s N o t F i l t e r e d O u t > t r u e < / I s N o t F i l t e r e d O u t > < / a : V a l u e > < / a : K e y V a l u e O f D i a g r a m O b j e c t K e y a n y T y p e z b w N T n L X > < a : K e y V a l u e O f D i a g r a m O b j e c t K e y a n y T y p e z b w N T n L X > < a : K e y > < K e y > D y n a m i c   T a g s \ T a b l e s \ & l t ; T a b l e s \ o l i s t _ s e l l e r s _ d a t a s e t & g t ; < / K e y > < / a : K e y > < a : V a l u e   i : t y p e = " D i a g r a m D i s p l a y T a g V i e w S t a t e " > < I s N o t F i l t e r e d O u t > t r u e < / I s N o t F i l t e r e d O u t > < / a : V a l u e > < / a : K e y V a l u e O f D i a g r a m O b j e c t K e y a n y T y p e z b w N T n L X > < a : K e y V a l u e O f D i a g r a m O b j e c t K e y a n y T y p e z b w N T n L X > < a : K e y > < K e y > D y n a m i c   T a g s \ T a b l e s \ & l t ; T a b l e s \ o l i s t _ g e o l o c a t i o n _ d a t a s e t & g t ; < / K e y > < / a : K e y > < a : V a l u e   i : t y p e = " D i a g r a m D i s p l a y T a g V i e w S t a t e " > < I s N o t F i l t e r e d O u t > t r u e < / I s N o t F i l t e r e d O u t > < / a : V a l u e > < / a : K e y V a l u e O f D i a g r a m O b j e c t K e y a n y T y p e z b w N T n L X > < a : K e y V a l u e O f D i a g r a m O b j e c t K e y a n y T y p e z b w N T n L X > < a : K e y > < K e y > D y n a m i c   T a g s \ T a b l e s \ & l t ; T a b l e s \ o l i s t _ o r d e r _ p a y m e n t s _ d a t a s e t & g t ; < / K e y > < / a : K e y > < a : V a l u e   i : t y p e = " D i a g r a m D i s p l a y T a g V i e w S t a t e " > < I s N o t F i l t e r e d O u t > t r u e < / I s N o t F i l t e r e d O u t > < / a : V a l u e > < / a : K e y V a l u e O f D i a g r a m O b j e c t K e y a n y T y p e z b w N T n L X > < a : K e y V a l u e O f D i a g r a m O b j e c t K e y a n y T y p e z b w N T n L X > < a : K e y > < K e y > T a b l e s \ o l i s t _ c u s t o m e r s _ d a t a s e t _ c s v < / K e y > < / a : K e y > < a : V a l u e   i : t y p e = " D i a g r a m D i s p l a y N o d e V i e w S t a t e " > < H e i g h t > 1 5 0 < / H e i g h t > < I s E x p a n d e d > t r u e < / I s E x p a n d e d > < L a y e d O u t > t r u e < / L a y e d O u t > < L e f t > 3 8 6 . 2 8 8 5 6 8 2 9 7 0 0 2 7 7 < / L e f t > < T a b I n d e x > 7 < / T a b I n d e x > < T o p > 3 6 1 . 3 3 3 3 3 3 3 3 3 3 3 3 3 1 < / T o p > < W i d t h > 2 4 4 . 6 6 6 6 6 6 6 6 6 6 6 6 6 3 < / W i d t h > < / a : V a l u e > < / a : K e y V a l u e O f D i a g r a m O b j e c t K e y a n y T y p e z b w N T n L X > < a : K e y V a l u e O f D i a g r a m O b j e c t K e y a n y T y p e z b w N T n L X > < a : K e y > < K e y > T a b l e s \ o l i s t _ c u s t o m e r s _ d a t a s e t _ c s v \ C o l u m n s \ c u s t o m e r _ i d < / K e y > < / a : K e y > < a : V a l u e   i : t y p e = " D i a g r a m D i s p l a y N o d e V i e w S t a t e " > < H e i g h t > 1 5 0 < / H e i g h t > < I s E x p a n d e d > t r u e < / I s E x p a n d e d > < W i d t h > 2 0 0 < / W i d t h > < / a : V a l u e > < / a : K e y V a l u e O f D i a g r a m O b j e c t K e y a n y T y p e z b w N T n L X > < a : K e y V a l u e O f D i a g r a m O b j e c t K e y a n y T y p e z b w N T n L X > < a : K e y > < K e y > T a b l e s \ o l i s t _ c u s t o m e r s _ d a t a s e t _ c s v \ C o l u m n s \ c u s t o m e r _ u n i q u e _ i d < / K e y > < / a : K e y > < a : V a l u e   i : t y p e = " D i a g r a m D i s p l a y N o d e V i e w S t a t e " > < H e i g h t > 1 5 0 < / H e i g h t > < I s E x p a n d e d > t r u e < / I s E x p a n d e d > < W i d t h > 2 0 0 < / W i d t h > < / a : V a l u e > < / a : K e y V a l u e O f D i a g r a m O b j e c t K e y a n y T y p e z b w N T n L X > < a : K e y V a l u e O f D i a g r a m O b j e c t K e y a n y T y p e z b w N T n L X > < a : K e y > < K e y > T a b l e s \ o l i s t _ c u s t o m e r s _ d a t a s e t _ c s v \ C o l u m n s \ c u s t o m e r _ z i p _ c o d e _ p r e f i x < / K e y > < / a : K e y > < a : V a l u e   i : t y p e = " D i a g r a m D i s p l a y N o d e V i e w S t a t e " > < H e i g h t > 1 5 0 < / H e i g h t > < I s E x p a n d e d > t r u e < / I s E x p a n d e d > < W i d t h > 2 0 0 < / W i d t h > < / a : V a l u e > < / a : K e y V a l u e O f D i a g r a m O b j e c t K e y a n y T y p e z b w N T n L X > < a : K e y V a l u e O f D i a g r a m O b j e c t K e y a n y T y p e z b w N T n L X > < a : K e y > < K e y > T a b l e s \ o l i s t _ c u s t o m e r s _ d a t a s e t _ c s v \ C o l u m n s \ c u s t o m e r _ c i t y < / K e y > < / a : K e y > < a : V a l u e   i : t y p e = " D i a g r a m D i s p l a y N o d e V i e w S t a t e " > < H e i g h t > 1 5 0 < / H e i g h t > < I s E x p a n d e d > t r u e < / I s E x p a n d e d > < W i d t h > 2 0 0 < / W i d t h > < / a : V a l u e > < / a : K e y V a l u e O f D i a g r a m O b j e c t K e y a n y T y p e z b w N T n L X > < a : K e y V a l u e O f D i a g r a m O b j e c t K e y a n y T y p e z b w N T n L X > < a : K e y > < K e y > T a b l e s \ o l i s t _ c u s t o m e r s _ d a t a s e t _ c s v \ C o l u m n s \ c u s t o m e r _ s t a t e < / K e y > < / a : K e y > < a : V a l u e   i : t y p e = " D i a g r a m D i s p l a y N o d e V i e w S t a t e " > < H e i g h t > 1 5 0 < / H e i g h t > < I s E x p a n d e d > t r u e < / I s E x p a n d e d > < W i d t h > 2 0 0 < / W i d t h > < / a : V a l u e > < / a : K e y V a l u e O f D i a g r a m O b j e c t K e y a n y T y p e z b w N T n L X > < a : K e y V a l u e O f D i a g r a m O b j e c t K e y a n y T y p e z b w N T n L X > < a : K e y > < K e y > T a b l e s \ o l i s t _ c u s t o m e r s _ d a t a s e t _ c s v \ M e a s u r e s \ C o u n t   o f   c u s t o m e r _ c i t y < / K e y > < / a : K e y > < a : V a l u e   i : t y p e = " D i a g r a m D i s p l a y N o d e V i e w S t a t e " > < H e i g h t > 1 5 0 < / H e i g h t > < I s E x p a n d e d > t r u e < / I s E x p a n d e d > < W i d t h > 2 0 0 < / W i d t h > < / a : V a l u e > < / a : K e y V a l u e O f D i a g r a m O b j e c t K e y a n y T y p e z b w N T n L X > < a : K e y V a l u e O f D i a g r a m O b j e c t K e y a n y T y p e z b w N T n L X > < a : K e y > < K e y > T a b l e s \ o l i s t _ c u s t o m e r s _ d a t a s e t _ c s v \ C o u n t   o f   c u s t o m e r _ c i t y \ A d d i t i o n a l   I n f o \ I m p l i c i t   M e a s u r e < / K e y > < / a : K e y > < a : V a l u e   i : t y p e = " D i a g r a m D i s p l a y V i e w S t a t e I D i a g r a m T a g A d d i t i o n a l I n f o " / > < / a : K e y V a l u e O f D i a g r a m O b j e c t K e y a n y T y p e z b w N T n L X > < a : K e y V a l u e O f D i a g r a m O b j e c t K e y a n y T y p e z b w N T n L X > < a : K e y > < K e y > T a b l e s \ o l i s t _ c u s t o m e r s _ d a t a s e t _ c s v \ M e a s u r e s \ O r d e r s C o u n t < / K e y > < / a : K e y > < a : V a l u e   i : t y p e = " D i a g r a m D i s p l a y N o d e V i e w S t a t e " > < H e i g h t > 1 5 0 < / H e i g h t > < I s E x p a n d e d > t r u e < / I s E x p a n d e d > < W i d t h > 2 0 0 < / W i d t h > < / a : V a l u e > < / a : K e y V a l u e O f D i a g r a m O b j e c t K e y a n y T y p e z b w N T n L X > < a : K e y V a l u e O f D i a g r a m O b j e c t K e y a n y T y p e z b w N T n L X > < a : K e y > < K e y > T a b l e s \ o l i s t _ c u s t o m e r s _ d a t a s e t _ c s v \ M e a s u r e s \ A v g D e l i v e r y D a y s < / K e y > < / a : K e y > < a : V a l u e   i : t y p e = " D i a g r a m D i s p l a y N o d e V i e w S t a t e " > < H e i g h t > 1 5 0 < / H e i g h t > < I s E x p a n d e d > t r u e < / I s E x p a n d e d > < W i d t h > 2 0 0 < / W i d t h > < / a : V a l u e > < / a : K e y V a l u e O f D i a g r a m O b j e c t K e y a n y T y p e z b w N T n L X > < a : K e y V a l u e O f D i a g r a m O b j e c t K e y a n y T y p e z b w N T n L X > < a : K e y > < K e y > T a b l e s \ o l i s t _ c u s t o m e r s _ d a t a s e t _ c s v \ M e a s u r e s \ A v g P a y m e n t < / K e y > < / a : K e y > < a : V a l u e   i : t y p e = " D i a g r a m D i s p l a y N o d e V i e w S t a t e " > < H e i g h t > 1 5 0 < / H e i g h t > < I s E x p a n d e d > t r u e < / I s E x p a n d e d > < W i d t h > 2 0 0 < / W i d t h > < / a : V a l u e > < / a : K e y V a l u e O f D i a g r a m O b j e c t K e y a n y T y p e z b w N T n L X > < a : K e y V a l u e O f D i a g r a m O b j e c t K e y a n y T y p e z b w N T n L X > < a : K e y > < K e y > T a b l e s \ o l i s t _ c u s t o m e r s _ d a t a s e t _ c s v \ M e a s u r e s \ A v g P r i c e < / K e y > < / a : K e y > < a : V a l u e   i : t y p e = " D i a g r a m D i s p l a y N o d e V i e w S t a t e " > < H e i g h t > 1 5 0 < / H e i g h t > < I s E x p a n d e d > t r u e < / I s E x p a n d e d > < W i d t h > 2 0 0 < / W i d t h > < / a : V a l u e > < / a : K e y V a l u e O f D i a g r a m O b j e c t K e y a n y T y p e z b w N T n L X > < a : K e y V a l u e O f D i a g r a m O b j e c t K e y a n y T y p e z b w N T n L X > < a : K e y > < K e y > T a b l e s \ o l i s t _ c u s t o m e r s _ d a t a s e t _ c s v \ M e a s u r e s \ A v g S h i p p i n g D a t e < / K e y > < / a : K e y > < a : V a l u e   i : t y p e = " D i a g r a m D i s p l a y N o d e V i e w S t a t e " > < H e i g h t > 1 5 0 < / H e i g h t > < I s E x p a n d e d > t r u e < / I s E x p a n d e d > < W i d t h > 2 0 0 < / W i d t h > < / a : V a l u e > < / a : K e y V a l u e O f D i a g r a m O b j e c t K e y a n y T y p e z b w N T n L X > < a : K e y V a l u e O f D i a g r a m O b j e c t K e y a n y T y p e z b w N T n L X > < a : K e y > < K e y > T a b l e s \ o l i s t _ c u s t o m e r s _ d a t a s e t _ c s v \ M e a s u r e s \ A v e r a g e R a t i n g < / K e y > < / a : K e y > < a : V a l u e   i : t y p e = " D i a g r a m D i s p l a y N o d e V i e w S t a t e " > < H e i g h t > 1 5 0 < / H e i g h t > < I s E x p a n d e d > t r u e < / I s E x p a n d e d > < W i d t h > 2 0 0 < / W i d t h > < / a : V a l u e > < / a : K e y V a l u e O f D i a g r a m O b j e c t K e y a n y T y p e z b w N T n L X > < a : K e y V a l u e O f D i a g r a m O b j e c t K e y a n y T y p e z b w N T n L X > < a : K e y > < K e y > T a b l e s \ o l i s t _ c u s t o m e r s _ d a t a s e t _ c s v \ M e a s u r e s \ C i t i e s V s O r d e r s < / K e y > < / a : K e y > < a : V a l u e   i : t y p e = " D i a g r a m D i s p l a y N o d e V i e w S t a t e " > < H e i g h t > 1 5 0 < / H e i g h t > < I s E x p a n d e d > t r u e < / I s E x p a n d e d > < W i d t h > 2 0 0 < / W i d t h > < / a : V a l u e > < / a : K e y V a l u e O f D i a g r a m O b j e c t K e y a n y T y p e z b w N T n L X > < a : K e y V a l u e O f D i a g r a m O b j e c t K e y a n y T y p e z b w N T n L X > < a : K e y > < K e y > T a b l e s \ o l i s t _ c u s t o m e r s _ d a t a s e t _ c s v \ M e a s u r e s \ t o t a l p r o f i t < / K e y > < / a : K e y > < a : V a l u e   i : t y p e = " D i a g r a m D i s p l a y N o d e V i e w S t a t e " > < H e i g h t > 1 5 0 < / H e i g h t > < I s E x p a n d e d > t r u e < / I s E x p a n d e d > < W i d t h > 2 0 0 < / W i d t h > < / a : V a l u e > < / a : K e y V a l u e O f D i a g r a m O b j e c t K e y a n y T y p e z b w N T n L X > < a : K e y V a l u e O f D i a g r a m O b j e c t K e y a n y T y p e z b w N T n L X > < a : K e y > < K e y > T a b l e s \ o l i s t _ o r d e r s _ d a t a s e t _ c s v < / K e y > < / a : K e y > < a : V a l u e   i : t y p e = " D i a g r a m D i s p l a y N o d e V i e w S t a t e " > < H e i g h t > 1 5 0 < / H e i g h t > < I s E x p a n d e d > t r u e < / I s E x p a n d e d > < L a y e d O u t > t r u e < / L a y e d O u t > < L e f t > 3 8 6 . 8 5 9 0 4 5 5 3 1 3 3 5 2 5 < / L e f t > < T a b I n d e x > 4 < / T a b I n d e x > < T o p > 1 7 7 . 3 3 3 3 3 3 3 3 3 3 3 3 3 1 < / T o p > < W i d t h > 2 4 0 < / W i d t h > < / a : V a l u e > < / a : K e y V a l u e O f D i a g r a m O b j e c t K e y a n y T y p e z b w N T n L X > < a : K e y V a l u e O f D i a g r a m O b j e c t K e y a n y T y p e z b w N T n L X > < a : K e y > < K e y > T a b l e s \ o l i s t _ o r d e r s _ d a t a s e t _ c s v \ C o l u m n s \ o r d e r _ i d < / K e y > < / a : K e y > < a : V a l u e   i : t y p e = " D i a g r a m D i s p l a y N o d e V i e w S t a t e " > < H e i g h t > 1 5 0 < / H e i g h t > < I s E x p a n d e d > t r u e < / I s E x p a n d e d > < W i d t h > 2 0 0 < / W i d t h > < / a : V a l u e > < / a : K e y V a l u e O f D i a g r a m O b j e c t K e y a n y T y p e z b w N T n L X > < a : K e y V a l u e O f D i a g r a m O b j e c t K e y a n y T y p e z b w N T n L X > < a : K e y > < K e y > T a b l e s \ o l i s t _ o r d e r s _ d a t a s e t _ c s v \ C o l u m n s \ c u s t o m e r _ i d < / K e y > < / a : K e y > < a : V a l u e   i : t y p e = " D i a g r a m D i s p l a y N o d e V i e w S t a t e " > < H e i g h t > 1 5 0 < / H e i g h t > < I s E x p a n d e d > t r u e < / I s E x p a n d e d > < W i d t h > 2 0 0 < / W i d t h > < / a : V a l u e > < / a : K e y V a l u e O f D i a g r a m O b j e c t K e y a n y T y p e z b w N T n L X > < a : K e y V a l u e O f D i a g r a m O b j e c t K e y a n y T y p e z b w N T n L X > < a : K e y > < K e y > T a b l e s \ o l i s t _ o r d e r s _ d a t a s e t _ c s v \ C o l u m n s \ o r d e r _ s t a t u s < / K e y > < / a : K e y > < a : V a l u e   i : t y p e = " D i a g r a m D i s p l a y N o d e V i e w S t a t e " > < H e i g h t > 1 5 0 < / H e i g h t > < I s E x p a n d e d > t r u e < / I s E x p a n d e d > < W i d t h > 2 0 0 < / W i d t h > < / a : V a l u e > < / a : K e y V a l u e O f D i a g r a m O b j e c t K e y a n y T y p e z b w N T n L X > < a : K e y V a l u e O f D i a g r a m O b j e c t K e y a n y T y p e z b w N T n L X > < a : K e y > < K e y > T a b l e s \ o l i s t _ o r d e r s _ d a t a s e t _ c s v \ C o l u m n s \ o r d e r _ p u r c h a s e _ t i m e s t a m p < / K e y > < / a : K e y > < a : V a l u e   i : t y p e = " D i a g r a m D i s p l a y N o d e V i e w S t a t e " > < H e i g h t > 1 5 0 < / H e i g h t > < I s E x p a n d e d > t r u e < / I s E x p a n d e d > < W i d t h > 2 0 0 < / W i d t h > < / a : V a l u e > < / a : K e y V a l u e O f D i a g r a m O b j e c t K e y a n y T y p e z b w N T n L X > < a : K e y V a l u e O f D i a g r a m O b j e c t K e y a n y T y p e z b w N T n L X > < a : K e y > < K e y > T a b l e s \ o l i s t _ o r d e r s _ d a t a s e t _ c s v \ C o l u m n s \ o r d e r _ a p p r o v e d _ a t < / K e y > < / a : K e y > < a : V a l u e   i : t y p e = " D i a g r a m D i s p l a y N o d e V i e w S t a t e " > < H e i g h t > 1 5 0 < / H e i g h t > < I s E x p a n d e d > t r u e < / I s E x p a n d e d > < W i d t h > 2 0 0 < / W i d t h > < / a : V a l u e > < / a : K e y V a l u e O f D i a g r a m O b j e c t K e y a n y T y p e z b w N T n L X > < a : K e y V a l u e O f D i a g r a m O b j e c t K e y a n y T y p e z b w N T n L X > < a : K e y > < K e y > T a b l e s \ o l i s t _ o r d e r s _ d a t a s e t _ c s v \ C o l u m n s \ o r d e r _ d e l i v e r e d _ c a r r i e r _ d a t e < / K e y > < / a : K e y > < a : V a l u e   i : t y p e = " D i a g r a m D i s p l a y N o d e V i e w S t a t e " > < H e i g h t > 1 5 0 < / H e i g h t > < I s E x p a n d e d > t r u e < / I s E x p a n d e d > < W i d t h > 2 0 0 < / W i d t h > < / a : V a l u e > < / a : K e y V a l u e O f D i a g r a m O b j e c t K e y a n y T y p e z b w N T n L X > < a : K e y V a l u e O f D i a g r a m O b j e c t K e y a n y T y p e z b w N T n L X > < a : K e y > < K e y > T a b l e s \ o l i s t _ o r d e r s _ d a t a s e t _ c s v \ C o l u m n s \ o r d e r _ d e l i v e r e d _ c u s t o m e r _ d a t e < / K e y > < / a : K e y > < a : V a l u e   i : t y p e = " D i a g r a m D i s p l a y N o d e V i e w S t a t e " > < H e i g h t > 1 5 0 < / H e i g h t > < I s E x p a n d e d > t r u e < / I s E x p a n d e d > < W i d t h > 2 0 0 < / W i d t h > < / a : V a l u e > < / a : K e y V a l u e O f D i a g r a m O b j e c t K e y a n y T y p e z b w N T n L X > < a : K e y V a l u e O f D i a g r a m O b j e c t K e y a n y T y p e z b w N T n L X > < a : K e y > < K e y > T a b l e s \ o l i s t _ o r d e r s _ d a t a s e t _ c s v \ C o l u m n s \ o r d e r _ e s t i m a t e d _ d e l i v e r y _ d a t e < / K e y > < / a : K e y > < a : V a l u e   i : t y p e = " D i a g r a m D i s p l a y N o d e V i e w S t a t e " > < H e i g h t > 1 5 0 < / H e i g h t > < I s E x p a n d e d > t r u e < / I s E x p a n d e d > < W i d t h > 2 0 0 < / W i d t h > < / a : V a l u e > < / a : K e y V a l u e O f D i a g r a m O b j e c t K e y a n y T y p e z b w N T n L X > < a : K e y V a l u e O f D i a g r a m O b j e c t K e y a n y T y p e z b w N T n L X > < a : K e y > < K e y > T a b l e s \ o l i s t _ o r d e r s _ d a t a s e t _ c s v \ C o l u m n s \ D a y < / K e y > < / a : K e y > < a : V a l u e   i : t y p e = " D i a g r a m D i s p l a y N o d e V i e w S t a t e " > < H e i g h t > 1 5 0 < / H e i g h t > < I s E x p a n d e d > t r u e < / I s E x p a n d e d > < W i d t h > 2 0 0 < / W i d t h > < / a : V a l u e > < / a : K e y V a l u e O f D i a g r a m O b j e c t K e y a n y T y p e z b w N T n L X > < a : K e y V a l u e O f D i a g r a m O b j e c t K e y a n y T y p e z b w N T n L X > < a : K e y > < K e y > T a b l e s \ o l i s t _ o r d e r s _ d a t a s e t _ c s v \ C o l u m n s \ W e e k d a y / w e e k e n d < / K e y > < / a : K e y > < a : V a l u e   i : t y p e = " D i a g r a m D i s p l a y N o d e V i e w S t a t e " > < H e i g h t > 1 5 0 < / H e i g h t > < I s E x p a n d e d > t r u e < / I s E x p a n d e d > < W i d t h > 2 0 0 < / W i d t h > < / a : V a l u e > < / a : K e y V a l u e O f D i a g r a m O b j e c t K e y a n y T y p e z b w N T n L X > < a : K e y V a l u e O f D i a g r a m O b j e c t K e y a n y T y p e z b w N T n L X > < a : K e y > < K e y > T a b l e s \ o l i s t _ o r d e r s _ d a t a s e t _ c s v \ C o l u m n s \ D e l i v e r y D a y s < / K e y > < / a : K e y > < a : V a l u e   i : t y p e = " D i a g r a m D i s p l a y N o d e V i e w S t a t e " > < H e i g h t > 1 5 0 < / H e i g h t > < I s E x p a n d e d > t r u e < / I s E x p a n d e d > < W i d t h > 2 0 0 < / W i d t h > < / a : V a l u e > < / a : K e y V a l u e O f D i a g r a m O b j e c t K e y a n y T y p e z b w N T n L X > < a : K e y V a l u e O f D i a g r a m O b j e c t K e y a n y T y p e z b w N T n L X > < a : K e y > < K e y > T a b l e s \ o l i s t _ o r d e r s _ d a t a s e t _ c s v \ M e a s u r e s \ C o u n t   o f   o r d e r _ i d < / K e y > < / a : K e y > < a : V a l u e   i : t y p e = " D i a g r a m D i s p l a y N o d e V i e w S t a t e " > < H e i g h t > 1 5 0 < / H e i g h t > < I s E x p a n d e d > t r u e < / I s E x p a n d e d > < W i d t h > 2 0 0 < / W i d t h > < / a : V a l u e > < / a : K e y V a l u e O f D i a g r a m O b j e c t K e y a n y T y p e z b w N T n L X > < a : K e y V a l u e O f D i a g r a m O b j e c t K e y a n y T y p e z b w N T n L X > < a : K e y > < K e y > T a b l e s \ o l i s t _ o r d e r s _ d a t a s e t _ c s v \ C o u n t   o f   o r d e r _ i d \ A d d i t i o n a l   I n f o \ I m p l i c i t   M e a s u r e < / K e y > < / a : K e y > < a : V a l u e   i : t y p e = " D i a g r a m D i s p l a y V i e w S t a t e I D i a g r a m T a g A d d i t i o n a l I n f o " / > < / a : K e y V a l u e O f D i a g r a m O b j e c t K e y a n y T y p e z b w N T n L X > < a : K e y V a l u e O f D i a g r a m O b j e c t K e y a n y T y p e z b w N T n L X > < a : K e y > < K e y > T a b l e s \ o l i s t _ o r d e r s _ d a t a s e t _ c s v \ M e a s u r e s \ D i s t i n c t   C o u n t   o f   o r d e r _ i d < / K e y > < / a : K e y > < a : V a l u e   i : t y p e = " D i a g r a m D i s p l a y N o d e V i e w S t a t e " > < H e i g h t > 1 5 0 < / H e i g h t > < I s E x p a n d e d > t r u e < / I s E x p a n d e d > < W i d t h > 2 0 0 < / W i d t h > < / a : V a l u e > < / a : K e y V a l u e O f D i a g r a m O b j e c t K e y a n y T y p e z b w N T n L X > < a : K e y V a l u e O f D i a g r a m O b j e c t K e y a n y T y p e z b w N T n L X > < a : K e y > < K e y > T a b l e s \ o l i s t _ o r d e r s _ d a t a s e t _ c s v \ D i s t i n c t   C o u n t   o f   o r d e r _ i d \ A d d i t i o n a l   I n f o \ I m p l i c i t   M e a s u r e < / K e y > < / a : K e y > < a : V a l u e   i : t y p e = " D i a g r a m D i s p l a y V i e w S t a t e I D i a g r a m T a g A d d i t i o n a l I n f o " / > < / a : K e y V a l u e O f D i a g r a m O b j e c t K e y a n y T y p e z b w N T n L X > < a : K e y V a l u e O f D i a g r a m O b j e c t K e y a n y T y p e z b w N T n L X > < a : K e y > < K e y > T a b l e s \ o l i s t _ o r d e r _ r e v i e w s _ d a t a s e t _ c s v < / K e y > < / a : K e y > < a : V a l u e   i : t y p e = " D i a g r a m D i s p l a y N o d e V i e w S t a t e " > < H e i g h t > 1 5 0 < / H e i g h t > < I s E x p a n d e d > t r u e < / I s E x p a n d e d > < L a y e d O u t > t r u e < / L a y e d O u t > < L e f t > 5 . 6 8 4 3 4 1 8 8 6 0 8 0 8 0 1 5 E - 1 4 < / L e f t > < S c r o l l V e r t i c a l O f f s e t > 2 . 9 8 5 3 5 8 9 3 1 3 2 4 7 4 < / S c r o l l V e r t i c a l O f f s e t > < T a b I n d e x > 3 < / T a b I n d e x > < T o p > 1 7 2 . 0 0 0 0 0 0 0 0 0 0 0 0 0 6 < / T o p > < W i d t h > 2 0 0 < / W i d t h > < / a : V a l u e > < / a : K e y V a l u e O f D i a g r a m O b j e c t K e y a n y T y p e z b w N T n L X > < a : K e y V a l u e O f D i a g r a m O b j e c t K e y a n y T y p e z b w N T n L X > < a : K e y > < K e y > T a b l e s \ o l i s t _ o r d e r _ r e v i e w s _ d a t a s e t _ c s v \ C o l u m n s \ r e v i e w _ i d < / K e y > < / a : K e y > < a : V a l u e   i : t y p e = " D i a g r a m D i s p l a y N o d e V i e w S t a t e " > < H e i g h t > 1 5 0 < / H e i g h t > < I s E x p a n d e d > t r u e < / I s E x p a n d e d > < W i d t h > 2 0 0 < / W i d t h > < / a : V a l u e > < / a : K e y V a l u e O f D i a g r a m O b j e c t K e y a n y T y p e z b w N T n L X > < a : K e y V a l u e O f D i a g r a m O b j e c t K e y a n y T y p e z b w N T n L X > < a : K e y > < K e y > T a b l e s \ o l i s t _ o r d e r _ r e v i e w s _ d a t a s e t _ c s v \ C o l u m n s \ o r d e r _ i d < / K e y > < / a : K e y > < a : V a l u e   i : t y p e = " D i a g r a m D i s p l a y N o d e V i e w S t a t e " > < H e i g h t > 1 5 0 < / H e i g h t > < I s E x p a n d e d > t r u e < / I s E x p a n d e d > < W i d t h > 2 0 0 < / W i d t h > < / a : V a l u e > < / a : K e y V a l u e O f D i a g r a m O b j e c t K e y a n y T y p e z b w N T n L X > < a : K e y V a l u e O f D i a g r a m O b j e c t K e y a n y T y p e z b w N T n L X > < a : K e y > < K e y > T a b l e s \ o l i s t _ o r d e r _ r e v i e w s _ d a t a s e t _ c s v \ C o l u m n s \ r e v i e w _ s c o r e < / K e y > < / a : K e y > < a : V a l u e   i : t y p e = " D i a g r a m D i s p l a y N o d e V i e w S t a t e " > < H e i g h t > 1 5 0 < / H e i g h t > < I s E x p a n d e d > t r u e < / I s E x p a n d e d > < W i d t h > 2 0 0 < / W i d t h > < / a : V a l u e > < / a : K e y V a l u e O f D i a g r a m O b j e c t K e y a n y T y p e z b w N T n L X > < a : K e y V a l u e O f D i a g r a m O b j e c t K e y a n y T y p e z b w N T n L X > < a : K e y > < K e y > T a b l e s \ o l i s t _ o r d e r _ r e v i e w s _ d a t a s e t _ c s v \ C o l u m n s \ r e v i e w _ c o m m e n t _ t i t l e < / K e y > < / a : K e y > < a : V a l u e   i : t y p e = " D i a g r a m D i s p l a y N o d e V i e w S t a t e " > < H e i g h t > 1 5 0 < / H e i g h t > < I s E x p a n d e d > t r u e < / I s E x p a n d e d > < W i d t h > 2 0 0 < / W i d t h > < / a : V a l u e > < / a : K e y V a l u e O f D i a g r a m O b j e c t K e y a n y T y p e z b w N T n L X > < a : K e y V a l u e O f D i a g r a m O b j e c t K e y a n y T y p e z b w N T n L X > < a : K e y > < K e y > T a b l e s \ o l i s t _ o r d e r _ r e v i e w s _ d a t a s e t _ c s v \ C o l u m n s \ r e v i e w _ c o m m e n t _ m e s s a g e < / K e y > < / a : K e y > < a : V a l u e   i : t y p e = " D i a g r a m D i s p l a y N o d e V i e w S t a t e " > < H e i g h t > 1 5 0 < / H e i g h t > < I s E x p a n d e d > t r u e < / I s E x p a n d e d > < W i d t h > 2 0 0 < / W i d t h > < / a : V a l u e > < / a : K e y V a l u e O f D i a g r a m O b j e c t K e y a n y T y p e z b w N T n L X > < a : K e y V a l u e O f D i a g r a m O b j e c t K e y a n y T y p e z b w N T n L X > < a : K e y > < K e y > T a b l e s \ o l i s t _ o r d e r _ r e v i e w s _ d a t a s e t _ c s v \ C o l u m n s \ r e v i e w _ c r e a t i o n _ d a t e < / K e y > < / a : K e y > < a : V a l u e   i : t y p e = " D i a g r a m D i s p l a y N o d e V i e w S t a t e " > < H e i g h t > 1 5 0 < / H e i g h t > < I s E x p a n d e d > t r u e < / I s E x p a n d e d > < W i d t h > 2 0 0 < / W i d t h > < / a : V a l u e > < / a : K e y V a l u e O f D i a g r a m O b j e c t K e y a n y T y p e z b w N T n L X > < a : K e y V a l u e O f D i a g r a m O b j e c t K e y a n y T y p e z b w N T n L X > < a : K e y > < K e y > T a b l e s \ o l i s t _ o r d e r _ r e v i e w s _ d a t a s e t _ c s v \ C o l u m n s \ r e v i e w _ a n s w e r _ t i m e s t a m p < / K e y > < / a : K e y > < a : V a l u e   i : t y p e = " D i a g r a m D i s p l a y N o d e V i e w S t a t e " > < H e i g h t > 1 5 0 < / H e i g h t > < I s E x p a n d e d > t r u e < / I s E x p a n d e d > < W i d t h > 2 0 0 < / W i d t h > < / a : V a l u e > < / a : K e y V a l u e O f D i a g r a m O b j e c t K e y a n y T y p e z b w N T n L X > < a : K e y V a l u e O f D i a g r a m O b j e c t K e y a n y T y p e z b w N T n L X > < a : K e y > < K e y > T a b l e s \ o l i s t _ o r d e r _ r e v i e w s _ d a t a s e t _ c s v \ M e a s u r e s \ C o u n t   o f   o r d e r _ i d   3 < / K e y > < / a : K e y > < a : V a l u e   i : t y p e = " D i a g r a m D i s p l a y N o d e V i e w S t a t e " > < H e i g h t > 1 5 0 < / H e i g h t > < I s E x p a n d e d > t r u e < / I s E x p a n d e d > < W i d t h > 2 0 0 < / W i d t h > < / a : V a l u e > < / a : K e y V a l u e O f D i a g r a m O b j e c t K e y a n y T y p e z b w N T n L X > < a : K e y V a l u e O f D i a g r a m O b j e c t K e y a n y T y p e z b w N T n L X > < a : K e y > < K e y > T a b l e s \ o l i s t _ o r d e r _ r e v i e w s _ d a t a s e t _ c s v \ C o u n t   o f   o r d e r _ i d   3 \ A d d i t i o n a l   I n f o \ I m p l i c i t   M e a s u r e < / K e y > < / a : K e y > < a : V a l u e   i : t y p e = " D i a g r a m D i s p l a y V i e w S t a t e I D i a g r a m T a g A d d i t i o n a l I n f o " / > < / a : K e y V a l u e O f D i a g r a m O b j e c t K e y a n y T y p e z b w N T n L X > < a : K e y V a l u e O f D i a g r a m O b j e c t K e y a n y T y p e z b w N T n L X > < a : K e y > < K e y > T a b l e s \ o l i s t _ o r d e r _ r e v i e w s _ d a t a s e t _ c s v \ M e a s u r e s \ S u m   o f   r e v i e w _ s c o r e < / K e y > < / a : K e y > < a : V a l u e   i : t y p e = " D i a g r a m D i s p l a y N o d e V i e w S t a t e " > < H e i g h t > 1 5 0 < / H e i g h t > < I s E x p a n d e d > t r u e < / I s E x p a n d e d > < W i d t h > 2 0 0 < / W i d t h > < / a : V a l u e > < / a : K e y V a l u e O f D i a g r a m O b j e c t K e y a n y T y p e z b w N T n L X > < a : K e y V a l u e O f D i a g r a m O b j e c t K e y a n y T y p e z b w N T n L X > < a : K e y > < K e y > T a b l e s \ o l i s t _ o r d e r _ r e v i e w s _ d a t a s e t _ c s v \ S u m   o f   r e v i e w _ s c o r e \ A d d i t i o n a l   I n f o \ I m p l i c i t   M e a s u r e < / K e y > < / a : K e y > < a : V a l u e   i : t y p e = " D i a g r a m D i s p l a y V i e w S t a t e I D i a g r a m T a g A d d i t i o n a l I n f o " / > < / a : K e y V a l u e O f D i a g r a m O b j e c t K e y a n y T y p e z b w N T n L X > < a : K e y V a l u e O f D i a g r a m O b j e c t K e y a n y T y p e z b w N T n L X > < a : K e y > < K e y > T a b l e s \ o l i s t _ o r d e r _ r e v i e w s _ d a t a s e t _ c s v \ M e a s u r e s \ A v e r a g e   o f   r e v i e w _ s c o r e < / K e y > < / a : K e y > < a : V a l u e   i : t y p e = " D i a g r a m D i s p l a y N o d e V i e w S t a t e " > < H e i g h t > 1 5 0 < / H e i g h t > < I s E x p a n d e d > t r u e < / I s E x p a n d e d > < W i d t h > 2 0 0 < / W i d t h > < / a : V a l u e > < / a : K e y V a l u e O f D i a g r a m O b j e c t K e y a n y T y p e z b w N T n L X > < a : K e y V a l u e O f D i a g r a m O b j e c t K e y a n y T y p e z b w N T n L X > < a : K e y > < K e y > T a b l e s \ o l i s t _ o r d e r _ r e v i e w s _ d a t a s e t _ c s v \ A v e r a g e   o f   r e v i e w _ s c o r e \ A d d i t i o n a l   I n f o \ I m p l i c i t   M e a s u r e < / K e y > < / a : K e y > < a : V a l u e   i : t y p e = " D i a g r a m D i s p l a y V i e w S t a t e I D i a g r a m T a g A d d i t i o n a l I n f o " / > < / a : K e y V a l u e O f D i a g r a m O b j e c t K e y a n y T y p e z b w N T n L X > < a : K e y V a l u e O f D i a g r a m O b j e c t K e y a n y T y p e z b w N T n L X > < a : K e y > < K e y > T a b l e s \ o l i s t _ o r d e r _ i t e m s _ d a t a s e t _ c s v < / K e y > < / a : K e y > < a : V a l u e   i : t y p e = " D i a g r a m D i s p l a y N o d e V i e w S t a t e " > < H e i g h t > 1 5 0 < / H e i g h t > < I s E x p a n d e d > t r u e < / I s E x p a n d e d > < L a y e d O u t > t r u e < / L a y e d O u t > < L e f t > 7 0 6 . 5 7 0 4 7 7 2 3 4 3 3 2 6 6 < / L e f t > < S c r o l l V e r t i c a l O f f s e t > 6 2 . 2 2 6 6 6 6 6 6 6 6 6 6 6 8 8 < / S c r o l l V e r t i c a l O f f s e t > < T a b I n d e x > 5 < / T a b I n d e x > < T o p > 2 0 9 . 3 3 3 3 3 3 3 3 3 3 3 3 3 7 < / T o p > < W i d t h > 2 0 0 < / W i d t h > < / a : V a l u e > < / a : K e y V a l u e O f D i a g r a m O b j e c t K e y a n y T y p e z b w N T n L X > < a : K e y V a l u e O f D i a g r a m O b j e c t K e y a n y T y p e z b w N T n L X > < a : K e y > < K e y > T a b l e s \ o l i s t _ o r d e r _ i t e m s _ d a t a s e t _ c s v \ C o l u m n s \ o r d e r _ i d < / K e y > < / a : K e y > < a : V a l u e   i : t y p e = " D i a g r a m D i s p l a y N o d e V i e w S t a t e " > < H e i g h t > 1 5 0 < / H e i g h t > < I s E x p a n d e d > t r u e < / I s E x p a n d e d > < W i d t h > 2 0 0 < / W i d t h > < / a : V a l u e > < / a : K e y V a l u e O f D i a g r a m O b j e c t K e y a n y T y p e z b w N T n L X > < a : K e y V a l u e O f D i a g r a m O b j e c t K e y a n y T y p e z b w N T n L X > < a : K e y > < K e y > T a b l e s \ o l i s t _ o r d e r _ i t e m s _ d a t a s e t _ c s v \ C o l u m n s \ o r d e r _ i t e m _ i d < / K e y > < / a : K e y > < a : V a l u e   i : t y p e = " D i a g r a m D i s p l a y N o d e V i e w S t a t e " > < H e i g h t > 1 5 0 < / H e i g h t > < I s E x p a n d e d > t r u e < / I s E x p a n d e d > < W i d t h > 2 0 0 < / W i d t h > < / a : V a l u e > < / a : K e y V a l u e O f D i a g r a m O b j e c t K e y a n y T y p e z b w N T n L X > < a : K e y V a l u e O f D i a g r a m O b j e c t K e y a n y T y p e z b w N T n L X > < a : K e y > < K e y > T a b l e s \ o l i s t _ o r d e r _ i t e m s _ d a t a s e t _ c s v \ C o l u m n s \ p r o d u c t _ i d < / K e y > < / a : K e y > < a : V a l u e   i : t y p e = " D i a g r a m D i s p l a y N o d e V i e w S t a t e " > < H e i g h t > 1 5 0 < / H e i g h t > < I s E x p a n d e d > t r u e < / I s E x p a n d e d > < W i d t h > 2 0 0 < / W i d t h > < / a : V a l u e > < / a : K e y V a l u e O f D i a g r a m O b j e c t K e y a n y T y p e z b w N T n L X > < a : K e y V a l u e O f D i a g r a m O b j e c t K e y a n y T y p e z b w N T n L X > < a : K e y > < K e y > T a b l e s \ o l i s t _ o r d e r _ i t e m s _ d a t a s e t _ c s v \ C o l u m n s \ s e l l e r _ i d < / K e y > < / a : K e y > < a : V a l u e   i : t y p e = " D i a g r a m D i s p l a y N o d e V i e w S t a t e " > < H e i g h t > 1 5 0 < / H e i g h t > < I s E x p a n d e d > t r u e < / I s E x p a n d e d > < W i d t h > 2 0 0 < / W i d t h > < / a : V a l u e > < / a : K e y V a l u e O f D i a g r a m O b j e c t K e y a n y T y p e z b w N T n L X > < a : K e y V a l u e O f D i a g r a m O b j e c t K e y a n y T y p e z b w N T n L X > < a : K e y > < K e y > T a b l e s \ o l i s t _ o r d e r _ i t e m s _ d a t a s e t _ c s v \ C o l u m n s \ s h i p p i n g _ l i m i t _ d a t e < / K e y > < / a : K e y > < a : V a l u e   i : t y p e = " D i a g r a m D i s p l a y N o d e V i e w S t a t e " > < H e i g h t > 1 5 0 < / H e i g h t > < I s E x p a n d e d > t r u e < / I s E x p a n d e d > < W i d t h > 2 0 0 < / W i d t h > < / a : V a l u e > < / a : K e y V a l u e O f D i a g r a m O b j e c t K e y a n y T y p e z b w N T n L X > < a : K e y V a l u e O f D i a g r a m O b j e c t K e y a n y T y p e z b w N T n L X > < a : K e y > < K e y > T a b l e s \ o l i s t _ o r d e r _ i t e m s _ d a t a s e t _ c s v \ C o l u m n s \ p r i c e < / K e y > < / a : K e y > < a : V a l u e   i : t y p e = " D i a g r a m D i s p l a y N o d e V i e w S t a t e " > < H e i g h t > 1 5 0 < / H e i g h t > < I s E x p a n d e d > t r u e < / I s E x p a n d e d > < W i d t h > 2 0 0 < / W i d t h > < / a : V a l u e > < / a : K e y V a l u e O f D i a g r a m O b j e c t K e y a n y T y p e z b w N T n L X > < a : K e y V a l u e O f D i a g r a m O b j e c t K e y a n y T y p e z b w N T n L X > < a : K e y > < K e y > T a b l e s \ o l i s t _ o r d e r _ i t e m s _ d a t a s e t _ c s v \ C o l u m n s \ f r e i g h t _ v a l u e < / K e y > < / a : K e y > < a : V a l u e   i : t y p e = " D i a g r a m D i s p l a y N o d e V i e w S t a t e " > < H e i g h t > 1 5 0 < / H e i g h t > < I s E x p a n d e d > t r u e < / I s E x p a n d e d > < W i d t h > 2 0 0 < / W i d t h > < / a : V a l u e > < / a : K e y V a l u e O f D i a g r a m O b j e c t K e y a n y T y p e z b w N T n L X > < a : K e y V a l u e O f D i a g r a m O b j e c t K e y a n y T y p e z b w N T n L X > < a : K e y > < K e y > T a b l e s \ o l i s t _ o r d e r _ i t e m s _ d a t a s e t _ c s v \ M e a s u r e s \ C o u n t   o f   o r d e r _ i d   4 < / K e y > < / a : K e y > < a : V a l u e   i : t y p e = " D i a g r a m D i s p l a y N o d e V i e w S t a t e " > < H e i g h t > 1 5 0 < / H e i g h t > < I s E x p a n d e d > t r u e < / I s E x p a n d e d > < W i d t h > 2 0 0 < / W i d t h > < / a : V a l u e > < / a : K e y V a l u e O f D i a g r a m O b j e c t K e y a n y T y p e z b w N T n L X > < a : K e y V a l u e O f D i a g r a m O b j e c t K e y a n y T y p e z b w N T n L X > < a : K e y > < K e y > T a b l e s \ o l i s t _ o r d e r _ i t e m s _ d a t a s e t _ c s v \ C o u n t   o f   o r d e r _ i d   4 \ A d d i t i o n a l   I n f o \ I m p l i c i t   M e a s u r e < / K e y > < / a : K e y > < a : V a l u e   i : t y p e = " D i a g r a m D i s p l a y V i e w S t a t e I D i a g r a m T a g A d d i t i o n a l I n f o " / > < / a : K e y V a l u e O f D i a g r a m O b j e c t K e y a n y T y p e z b w N T n L X > < a : K e y V a l u e O f D i a g r a m O b j e c t K e y a n y T y p e z b w N T n L X > < a : K e y > < K e y > T a b l e s \ o l i s t _ o r d e r _ i t e m s _ d a t a s e t _ c s v \ M e a s u r e s \ S u m   o f   p r i c e < / K e y > < / a : K e y > < a : V a l u e   i : t y p e = " D i a g r a m D i s p l a y N o d e V i e w S t a t e " > < H e i g h t > 1 5 0 < / H e i g h t > < I s E x p a n d e d > t r u e < / I s E x p a n d e d > < W i d t h > 2 0 0 < / W i d t h > < / a : V a l u e > < / a : K e y V a l u e O f D i a g r a m O b j e c t K e y a n y T y p e z b w N T n L X > < a : K e y V a l u e O f D i a g r a m O b j e c t K e y a n y T y p e z b w N T n L X > < a : K e y > < K e y > T a b l e s \ o l i s t _ o r d e r _ i t e m s _ d a t a s e t _ c s v \ S u m   o f   p r i c e \ A d d i t i o n a l   I n f o \ I m p l i c i t   M e a s u r e < / K e y > < / a : K e y > < a : V a l u e   i : t y p e = " D i a g r a m D i s p l a y V i e w S t a t e I D i a g r a m T a g A d d i t i o n a l I n f o " / > < / a : K e y V a l u e O f D i a g r a m O b j e c t K e y a n y T y p e z b w N T n L X > < a : K e y V a l u e O f D i a g r a m O b j e c t K e y a n y T y p e z b w N T n L X > < a : K e y > < K e y > T a b l e s \ o l i s t _ p r o d u c t s _ d a t a s e t _ c s v < / K e y > < / a : K e y > < a : V a l u e   i : t y p e = " D i a g r a m D i s p l a y N o d e V i e w S t a t e " > < H e i g h t > 1 5 0 < / H e i g h t > < I s E x p a n d e d > t r u e < / I s E x p a n d e d > < L a y e d O u t > t r u e < / L a y e d O u t > < L e f t > 6 3 7 . 8 0 7 6 2 1 1 3 5 3 3 2 < / L e f t > < T a b I n d e x > 1 < / T a b I n d e x > < W i d t h > 2 9 4 . 6 6 6 6 6 6 6 6 6 6 6 6 6 3 < / W i d t h > < / a : V a l u e > < / a : K e y V a l u e O f D i a g r a m O b j e c t K e y a n y T y p e z b w N T n L X > < a : K e y V a l u e O f D i a g r a m O b j e c t K e y a n y T y p e z b w N T n L X > < a : K e y > < K e y > T a b l e s \ o l i s t _ p r o d u c t s _ d a t a s e t _ c s v \ C o l u m n s \ p r o d u c t _ i d < / K e y > < / a : K e y > < a : V a l u e   i : t y p e = " D i a g r a m D i s p l a y N o d e V i e w S t a t e " > < H e i g h t > 1 5 0 < / H e i g h t > < I s E x p a n d e d > t r u e < / I s E x p a n d e d > < W i d t h > 2 0 0 < / W i d t h > < / a : V a l u e > < / a : K e y V a l u e O f D i a g r a m O b j e c t K e y a n y T y p e z b w N T n L X > < a : K e y V a l u e O f D i a g r a m O b j e c t K e y a n y T y p e z b w N T n L X > < a : K e y > < K e y > T a b l e s \ o l i s t _ p r o d u c t s _ d a t a s e t _ c s v \ C o l u m n s \ p r o d u c t _ c a t e g o r y _ n a m e < / K e y > < / a : K e y > < a : V a l u e   i : t y p e = " D i a g r a m D i s p l a y N o d e V i e w S t a t e " > < H e i g h t > 1 5 0 < / H e i g h t > < I s E x p a n d e d > t r u e < / I s E x p a n d e d > < W i d t h > 2 0 0 < / W i d t h > < / a : V a l u e > < / a : K e y V a l u e O f D i a g r a m O b j e c t K e y a n y T y p e z b w N T n L X > < a : K e y V a l u e O f D i a g r a m O b j e c t K e y a n y T y p e z b w N T n L X > < a : K e y > < K e y > T a b l e s \ o l i s t _ p r o d u c t s _ d a t a s e t _ c s v \ C o l u m n s \ p r o d u c t _ n a m e _ l e n g h t < / K e y > < / a : K e y > < a : V a l u e   i : t y p e = " D i a g r a m D i s p l a y N o d e V i e w S t a t e " > < H e i g h t > 1 5 0 < / H e i g h t > < I s E x p a n d e d > t r u e < / I s E x p a n d e d > < W i d t h > 2 0 0 < / W i d t h > < / a : V a l u e > < / a : K e y V a l u e O f D i a g r a m O b j e c t K e y a n y T y p e z b w N T n L X > < a : K e y V a l u e O f D i a g r a m O b j e c t K e y a n y T y p e z b w N T n L X > < a : K e y > < K e y > T a b l e s \ o l i s t _ p r o d u c t s _ d a t a s e t _ c s v \ C o l u m n s \ p r o d u c t _ d e s c r i p t i o n _ l e n g h t < / K e y > < / a : K e y > < a : V a l u e   i : t y p e = " D i a g r a m D i s p l a y N o d e V i e w S t a t e " > < H e i g h t > 1 5 0 < / H e i g h t > < I s E x p a n d e d > t r u e < / I s E x p a n d e d > < W i d t h > 2 0 0 < / W i d t h > < / a : V a l u e > < / a : K e y V a l u e O f D i a g r a m O b j e c t K e y a n y T y p e z b w N T n L X > < a : K e y V a l u e O f D i a g r a m O b j e c t K e y a n y T y p e z b w N T n L X > < a : K e y > < K e y > T a b l e s \ o l i s t _ p r o d u c t s _ d a t a s e t _ c s v \ C o l u m n s \ p r o d u c t _ p h o t o s _ q t y < / K e y > < / a : K e y > < a : V a l u e   i : t y p e = " D i a g r a m D i s p l a y N o d e V i e w S t a t e " > < H e i g h t > 1 5 0 < / H e i g h t > < I s E x p a n d e d > t r u e < / I s E x p a n d e d > < W i d t h > 2 0 0 < / W i d t h > < / a : V a l u e > < / a : K e y V a l u e O f D i a g r a m O b j e c t K e y a n y T y p e z b w N T n L X > < a : K e y V a l u e O f D i a g r a m O b j e c t K e y a n y T y p e z b w N T n L X > < a : K e y > < K e y > T a b l e s \ o l i s t _ p r o d u c t s _ d a t a s e t _ c s v \ C o l u m n s \ p r o d u c t _ w e i g h t _ g < / K e y > < / a : K e y > < a : V a l u e   i : t y p e = " D i a g r a m D i s p l a y N o d e V i e w S t a t e " > < H e i g h t > 1 5 0 < / H e i g h t > < I s E x p a n d e d > t r u e < / I s E x p a n d e d > < W i d t h > 2 0 0 < / W i d t h > < / a : V a l u e > < / a : K e y V a l u e O f D i a g r a m O b j e c t K e y a n y T y p e z b w N T n L X > < a : K e y V a l u e O f D i a g r a m O b j e c t K e y a n y T y p e z b w N T n L X > < a : K e y > < K e y > T a b l e s \ o l i s t _ p r o d u c t s _ d a t a s e t _ c s v \ C o l u m n s \ p r o d u c t _ l e n g t h _ c m < / K e y > < / a : K e y > < a : V a l u e   i : t y p e = " D i a g r a m D i s p l a y N o d e V i e w S t a t e " > < H e i g h t > 1 5 0 < / H e i g h t > < I s E x p a n d e d > t r u e < / I s E x p a n d e d > < W i d t h > 2 0 0 < / W i d t h > < / a : V a l u e > < / a : K e y V a l u e O f D i a g r a m O b j e c t K e y a n y T y p e z b w N T n L X > < a : K e y V a l u e O f D i a g r a m O b j e c t K e y a n y T y p e z b w N T n L X > < a : K e y > < K e y > T a b l e s \ o l i s t _ p r o d u c t s _ d a t a s e t _ c s v \ C o l u m n s \ p r o d u c t _ h e i g h t _ c m < / K e y > < / a : K e y > < a : V a l u e   i : t y p e = " D i a g r a m D i s p l a y N o d e V i e w S t a t e " > < H e i g h t > 1 5 0 < / H e i g h t > < I s E x p a n d e d > t r u e < / I s E x p a n d e d > < W i d t h > 2 0 0 < / W i d t h > < / a : V a l u e > < / a : K e y V a l u e O f D i a g r a m O b j e c t K e y a n y T y p e z b w N T n L X > < a : K e y V a l u e O f D i a g r a m O b j e c t K e y a n y T y p e z b w N T n L X > < a : K e y > < K e y > T a b l e s \ o l i s t _ p r o d u c t s _ d a t a s e t _ c s v \ C o l u m n s \ p r o d u c t _ w i d t h _ c m < / K e y > < / a : K e y > < a : V a l u e   i : t y p e = " D i a g r a m D i s p l a y N o d e V i e w S t a t e " > < H e i g h t > 1 5 0 < / H e i g h t > < I s E x p a n d e d > t r u e < / I s E x p a n d e d > < W i d t h > 2 0 0 < / W i d t h > < / a : V a l u e > < / a : K e y V a l u e O f D i a g r a m O b j e c t K e y a n y T y p e z b w N T n L X > < a : K e y V a l u e O f D i a g r a m O b j e c t K e y a n y T y p e z b w N T n L X > < a : K e y > < K e y > T a b l e s \ p r o d u c t _ c a t e g o r y _ n a m e _ t r a n s l a t i o n _ c s v < / K e y > < / a : K e y > < a : V a l u e   i : t y p e = " D i a g r a m D i s p l a y N o d e V i e w S t a t e " > < H e i g h t > 1 5 5 . 3 3 3 3 3 3 3 3 3 3 3 3 4 < / H e i g h t > < I s E x p a n d e d > t r u e < / I s E x p a n d e d > < L a y e d O u t > t r u e < / L a y e d O u t > < L e f t > 1 0 4 3 . 0 4 4 7 6 5 0 3 6 3 3 0 8 < / L e f t > < T a b I n d e x > 2 < / T a b I n d e x > < W i d t h > 4 0 8 . 6 6 6 6 6 6 6 6 6 6 6 6 7 4 < / W i d t h > < / a : V a l u e > < / a : K e y V a l u e O f D i a g r a m O b j e c t K e y a n y T y p e z b w N T n L X > < a : K e y V a l u e O f D i a g r a m O b j e c t K e y a n y T y p e z b w N T n L X > < a : K e y > < K e y > T a b l e s \ p r o d u c t _ c a t e g o r y _ n a m e _ t r a n s l a t i o n _ c s v \ C o l u m n s \ p r o d u c t _ c a t e g o r y _ n a m e < / K e y > < / a : K e y > < a : V a l u e   i : t y p e = " D i a g r a m D i s p l a y N o d e V i e w S t a t e " > < H e i g h t > 1 5 0 < / H e i g h t > < I s E x p a n d e d > t r u e < / I s E x p a n d e d > < W i d t h > 2 0 0 < / W i d t h > < / a : V a l u e > < / a : K e y V a l u e O f D i a g r a m O b j e c t K e y a n y T y p e z b w N T n L X > < a : K e y V a l u e O f D i a g r a m O b j e c t K e y a n y T y p e z b w N T n L X > < a : K e y > < K e y > T a b l e s \ p r o d u c t _ c a t e g o r y _ n a m e _ t r a n s l a t i o n _ c s v \ C o l u m n s \ p r o d u c t _ c a t e g o r y _ n a m e _ e n g l i s h < / K e y > < / a : K e y > < a : V a l u e   i : t y p e = " D i a g r a m D i s p l a y N o d e V i e w S t a t e " > < H e i g h t > 1 5 0 < / H e i g h t > < I s E x p a n d e d > t r u e < / I s E x p a n d e d > < W i d t h > 2 0 0 < / W i d t h > < / a : V a l u e > < / a : K e y V a l u e O f D i a g r a m O b j e c t K e y a n y T y p e z b w N T n L X > < a : K e y V a l u e O f D i a g r a m O b j e c t K e y a n y T y p e z b w N T n L X > < a : K e y > < K e y > T a b l e s \ o l i s t _ s e l l e r s _ d a t a s e t < / K e y > < / a : K e y > < a : V a l u e   i : t y p e = " D i a g r a m D i s p l a y N o d e V i e w S t a t e " > < H e i g h t > 1 5 0 < / H e i g h t > < I s E x p a n d e d > t r u e < / I s E x p a n d e d > < L a y e d O u t > t r u e < / L a y e d O u t > < L e f t > 1 0 9 2 . 3 7 8 0 9 8 3 6 9 6 6 4 5 < / L e f t > < T a b I n d e x > 6 < / T a b I n d e x > < T o p > 1 8 9 . 8 3 3 3 3 3 3 3 3 3 3 3 2 6 < / T o p > < W i d t h > 2 0 0 < / W i d t h > < / a : V a l u e > < / a : K e y V a l u e O f D i a g r a m O b j e c t K e y a n y T y p e z b w N T n L X > < a : K e y V a l u e O f D i a g r a m O b j e c t K e y a n y T y p e z b w N T n L X > < a : K e y > < K e y > T a b l e s \ o l i s t _ s e l l e r s _ d a t a s e t \ C o l u m n s \ s e l l e r _ i d < / K e y > < / a : K e y > < a : V a l u e   i : t y p e = " D i a g r a m D i s p l a y N o d e V i e w S t a t e " > < H e i g h t > 1 5 0 < / H e i g h t > < I s E x p a n d e d > t r u e < / I s E x p a n d e d > < W i d t h > 2 0 0 < / W i d t h > < / a : V a l u e > < / a : K e y V a l u e O f D i a g r a m O b j e c t K e y a n y T y p e z b w N T n L X > < a : K e y V a l u e O f D i a g r a m O b j e c t K e y a n y T y p e z b w N T n L X > < a : K e y > < K e y > T a b l e s \ o l i s t _ s e l l e r s _ d a t a s e t \ C o l u m n s \ s e l l e r _ z i p _ c o d e _ p r e f i x < / K e y > < / a : K e y > < a : V a l u e   i : t y p e = " D i a g r a m D i s p l a y N o d e V i e w S t a t e " > < H e i g h t > 1 5 0 < / H e i g h t > < I s E x p a n d e d > t r u e < / I s E x p a n d e d > < W i d t h > 2 0 0 < / W i d t h > < / a : V a l u e > < / a : K e y V a l u e O f D i a g r a m O b j e c t K e y a n y T y p e z b w N T n L X > < a : K e y V a l u e O f D i a g r a m O b j e c t K e y a n y T y p e z b w N T n L X > < a : K e y > < K e y > T a b l e s \ o l i s t _ s e l l e r s _ d a t a s e t \ C o l u m n s \ s e l l e r _ c i t y < / K e y > < / a : K e y > < a : V a l u e   i : t y p e = " D i a g r a m D i s p l a y N o d e V i e w S t a t e " > < H e i g h t > 1 5 0 < / H e i g h t > < I s E x p a n d e d > t r u e < / I s E x p a n d e d > < W i d t h > 2 0 0 < / W i d t h > < / a : V a l u e > < / a : K e y V a l u e O f D i a g r a m O b j e c t K e y a n y T y p e z b w N T n L X > < a : K e y V a l u e O f D i a g r a m O b j e c t K e y a n y T y p e z b w N T n L X > < a : K e y > < K e y > T a b l e s \ o l i s t _ s e l l e r s _ d a t a s e t \ C o l u m n s \ s e l l e r _ s t a t e < / K e y > < / a : K e y > < a : V a l u e   i : t y p e = " D i a g r a m D i s p l a y N o d e V i e w S t a t e " > < H e i g h t > 1 5 0 < / H e i g h t > < I s E x p a n d e d > t r u e < / I s E x p a n d e d > < W i d t h > 2 0 0 < / W i d t h > < / a : V a l u e > < / a : K e y V a l u e O f D i a g r a m O b j e c t K e y a n y T y p e z b w N T n L X > < a : K e y V a l u e O f D i a g r a m O b j e c t K e y a n y T y p e z b w N T n L X > < a : K e y > < K e y > T a b l e s \ o l i s t _ g e o l o c a t i o n _ d a t a s e t < / K e y > < / a : K e y > < a : V a l u e   i : t y p e = " D i a g r a m D i s p l a y N o d e V i e w S t a t e " > < H e i g h t > 1 5 0 < / H e i g h t > < I s E x p a n d e d > t r u e < / I s E x p a n d e d > < L a y e d O u t > t r u e < / L a y e d O u t > < L e f t > 9 3 1 . 0 4 4 7 6 5 0 3 6 3 3 1 2 3 < / L e f t > < T a b I n d e x > 8 < / T a b I n d e x > < T o p > 3 6 9 . 3 3 3 3 3 3 3 3 3 3 3 3 2 6 < / T o p > < W i d t h > 2 0 0 < / W i d t h > < / a : V a l u e > < / a : K e y V a l u e O f D i a g r a m O b j e c t K e y a n y T y p e z b w N T n L X > < a : K e y V a l u e O f D i a g r a m O b j e c t K e y a n y T y p e z b w N T n L X > < a : K e y > < K e y > T a b l e s \ o l i s t _ g e o l o c a t i o n _ d a t a s e t \ C o l u m n s \ g e o l o c a t i o n _ z i p _ c o d e _ p r e f i x < / K e y > < / a : K e y > < a : V a l u e   i : t y p e = " D i a g r a m D i s p l a y N o d e V i e w S t a t e " > < H e i g h t > 1 5 0 < / H e i g h t > < I s E x p a n d e d > t r u e < / I s E x p a n d e d > < W i d t h > 2 0 0 < / W i d t h > < / a : V a l u e > < / a : K e y V a l u e O f D i a g r a m O b j e c t K e y a n y T y p e z b w N T n L X > < a : K e y V a l u e O f D i a g r a m O b j e c t K e y a n y T y p e z b w N T n L X > < a : K e y > < K e y > T a b l e s \ o l i s t _ g e o l o c a t i o n _ d a t a s e t \ C o l u m n s \ g e o l o c a t i o n _ l a t < / K e y > < / a : K e y > < a : V a l u e   i : t y p e = " D i a g r a m D i s p l a y N o d e V i e w S t a t e " > < H e i g h t > 1 5 0 < / H e i g h t > < I s E x p a n d e d > t r u e < / I s E x p a n d e d > < W i d t h > 2 0 0 < / W i d t h > < / a : V a l u e > < / a : K e y V a l u e O f D i a g r a m O b j e c t K e y a n y T y p e z b w N T n L X > < a : K e y V a l u e O f D i a g r a m O b j e c t K e y a n y T y p e z b w N T n L X > < a : K e y > < K e y > T a b l e s \ o l i s t _ g e o l o c a t i o n _ d a t a s e t \ C o l u m n s \ g e o l o c a t i o n _ l n g < / K e y > < / a : K e y > < a : V a l u e   i : t y p e = " D i a g r a m D i s p l a y N o d e V i e w S t a t e " > < H e i g h t > 1 5 0 < / H e i g h t > < I s E x p a n d e d > t r u e < / I s E x p a n d e d > < W i d t h > 2 0 0 < / W i d t h > < / a : V a l u e > < / a : K e y V a l u e O f D i a g r a m O b j e c t K e y a n y T y p e z b w N T n L X > < a : K e y V a l u e O f D i a g r a m O b j e c t K e y a n y T y p e z b w N T n L X > < a : K e y > < K e y > T a b l e s \ o l i s t _ g e o l o c a t i o n _ d a t a s e t \ C o l u m n s \ g e o l o c a t i o n _ c i t y < / K e y > < / a : K e y > < a : V a l u e   i : t y p e = " D i a g r a m D i s p l a y N o d e V i e w S t a t e " > < H e i g h t > 1 5 0 < / H e i g h t > < I s E x p a n d e d > t r u e < / I s E x p a n d e d > < W i d t h > 2 0 0 < / W i d t h > < / a : V a l u e > < / a : K e y V a l u e O f D i a g r a m O b j e c t K e y a n y T y p e z b w N T n L X > < a : K e y V a l u e O f D i a g r a m O b j e c t K e y a n y T y p e z b w N T n L X > < a : K e y > < K e y > T a b l e s \ o l i s t _ g e o l o c a t i o n _ d a t a s e t \ C o l u m n s \ g e o l o c a t i o n _ s t a t e < / K e y > < / a : K e y > < a : V a l u e   i : t y p e = " D i a g r a m D i s p l a y N o d e V i e w S t a t e " > < H e i g h t > 1 5 0 < / H e i g h t > < I s E x p a n d e d > t r u e < / I s E x p a n d e d > < W i d t h > 2 0 0 < / W i d t h > < / a : V a l u e > < / a : K e y V a l u e O f D i a g r a m O b j e c t K e y a n y T y p e z b w N T n L X > < a : K e y V a l u e O f D i a g r a m O b j e c t K e y a n y T y p e z b w N T n L X > < a : K e y > < K e y > T a b l e s \ o l i s t _ o r d e r _ p a y m e n t s _ d a t a s e t < / K e y > < / a : K e y > < a : V a l u e   i : t y p e = " D i a g r a m D i s p l a y N o d e V i e w S t a t e " > < H e i g h t > 1 5 0 < / H e i g h t > < I s E x p a n d e d > t r u e < / I s E x p a n d e d > < L a y e d O u t > t r u e < / L a y e d O u t > < L e f t > 4 1 7 . 0 4 4 7 6 5 0 3 6 3 3 1 2 3 < / L e f t > < W i d t h > 2 0 0 < / W i d t h > < / a : V a l u e > < / a : K e y V a l u e O f D i a g r a m O b j e c t K e y a n y T y p e z b w N T n L X > < a : K e y V a l u e O f D i a g r a m O b j e c t K e y a n y T y p e z b w N T n L X > < a : K e y > < K e y > T a b l e s \ o l i s t _ o r d e r _ p a y m e n t s _ d a t a s e t \ C o l u m n s \ o r d e r _ i d < / K e y > < / a : K e y > < a : V a l u e   i : t y p e = " D i a g r a m D i s p l a y N o d e V i e w S t a t e " > < H e i g h t > 1 5 0 < / H e i g h t > < I s E x p a n d e d > t r u e < / I s E x p a n d e d > < W i d t h > 2 0 0 < / W i d t h > < / a : V a l u e > < / a : K e y V a l u e O f D i a g r a m O b j e c t K e y a n y T y p e z b w N T n L X > < a : K e y V a l u e O f D i a g r a m O b j e c t K e y a n y T y p e z b w N T n L X > < a : K e y > < K e y > T a b l e s \ o l i s t _ o r d e r _ p a y m e n t s _ d a t a s e t \ C o l u m n s \ p a y m e n t _ s e q u e n t i a l < / K e y > < / a : K e y > < a : V a l u e   i : t y p e = " D i a g r a m D i s p l a y N o d e V i e w S t a t e " > < H e i g h t > 1 5 0 < / H e i g h t > < I s E x p a n d e d > t r u e < / I s E x p a n d e d > < W i d t h > 2 0 0 < / W i d t h > < / a : V a l u e > < / a : K e y V a l u e O f D i a g r a m O b j e c t K e y a n y T y p e z b w N T n L X > < a : K e y V a l u e O f D i a g r a m O b j e c t K e y a n y T y p e z b w N T n L X > < a : K e y > < K e y > T a b l e s \ o l i s t _ o r d e r _ p a y m e n t s _ d a t a s e t \ C o l u m n s \ p a y m e n t _ t y p e < / K e y > < / a : K e y > < a : V a l u e   i : t y p e = " D i a g r a m D i s p l a y N o d e V i e w S t a t e " > < H e i g h t > 1 5 0 < / H e i g h t > < I s E x p a n d e d > t r u e < / I s E x p a n d e d > < W i d t h > 2 0 0 < / W i d t h > < / a : V a l u e > < / a : K e y V a l u e O f D i a g r a m O b j e c t K e y a n y T y p e z b w N T n L X > < a : K e y V a l u e O f D i a g r a m O b j e c t K e y a n y T y p e z b w N T n L X > < a : K e y > < K e y > T a b l e s \ o l i s t _ o r d e r _ p a y m e n t s _ d a t a s e t \ C o l u m n s \ p a y m e n t _ i n s t a l l m e n t s < / K e y > < / a : K e y > < a : V a l u e   i : t y p e = " D i a g r a m D i s p l a y N o d e V i e w S t a t e " > < H e i g h t > 1 5 0 < / H e i g h t > < I s E x p a n d e d > t r u e < / I s E x p a n d e d > < W i d t h > 2 0 0 < / W i d t h > < / a : V a l u e > < / a : K e y V a l u e O f D i a g r a m O b j e c t K e y a n y T y p e z b w N T n L X > < a : K e y V a l u e O f D i a g r a m O b j e c t K e y a n y T y p e z b w N T n L X > < a : K e y > < K e y > T a b l e s \ o l i s t _ o r d e r _ p a y m e n t s _ d a t a s e t \ C o l u m n s \ p a y m e n t _ v a l u e < / K e y > < / a : K e y > < a : V a l u e   i : t y p e = " D i a g r a m D i s p l a y N o d e V i e w S t a t e " > < H e i g h t > 1 5 0 < / H e i g h t > < I s E x p a n d e d > t r u e < / I s E x p a n d e d > < W i d t h > 2 0 0 < / W i d t h > < / a : V a l u e > < / a : K e y V a l u e O f D i a g r a m O b j e c t K e y a n y T y p e z b w N T n L X > < a : K e y V a l u e O f D i a g r a m O b j e c t K e y a n y T y p e z b w N T n L X > < a : K e y > < K e y > T a b l e s \ o l i s t _ o r d e r _ p a y m e n t s _ d a t a s e t \ M e a s u r e s \ S u m   o f   p a y m e n t _ v a l u e < / K e y > < / a : K e y > < a : V a l u e   i : t y p e = " D i a g r a m D i s p l a y N o d e V i e w S t a t e " > < H e i g h t > 1 5 0 < / H e i g h t > < I s E x p a n d e d > t r u e < / I s E x p a n d e d > < W i d t h > 2 0 0 < / W i d t h > < / a : V a l u e > < / a : K e y V a l u e O f D i a g r a m O b j e c t K e y a n y T y p e z b w N T n L X > < a : K e y V a l u e O f D i a g r a m O b j e c t K e y a n y T y p e z b w N T n L X > < a : K e y > < K e y > T a b l e s \ o l i s t _ o r d e r _ p a y m e n t s _ d a t a s e t \ S u m   o f   p a y m e n t _ v a l u e \ A d d i t i o n a l   I n f o \ I m p l i c i t   M e a s u r e < / K e y > < / a : K e y > < a : V a l u e   i : t y p e = " D i a g r a m D i s p l a y V i e w S t a t e I D i a g r a m T a g A d d i t i o n a l I n f o " / > < / a : K e y V a l u e O f D i a g r a m O b j e c t K e y a n y T y p e z b w N T n L X > < a : K e y V a l u e O f D i a g r a m O b j e c t K e y a n y T y p e z b w N T n L X > < a : K e y > < K e y > T a b l e s \ o l i s t _ o r d e r _ p a y m e n t s _ d a t a s e t \ M e a s u r e s \ A v e r a g e   o f   p a y m e n t _ v a l u e < / K e y > < / a : K e y > < a : V a l u e   i : t y p e = " D i a g r a m D i s p l a y N o d e V i e w S t a t e " > < H e i g h t > 1 5 0 < / H e i g h t > < I s E x p a n d e d > t r u e < / I s E x p a n d e d > < W i d t h > 2 0 0 < / W i d t h > < / a : V a l u e > < / a : K e y V a l u e O f D i a g r a m O b j e c t K e y a n y T y p e z b w N T n L X > < a : K e y V a l u e O f D i a g r a m O b j e c t K e y a n y T y p e z b w N T n L X > < a : K e y > < K e y > T a b l e s \ o l i s t _ o r d e r _ p a y m e n t s _ d a t a s e t \ A v e r a g e   o f   p a y m e n t _ v a l u e \ A d d i t i o n a l   I n f o \ I m p l i c i t   M e a s u r e < / K e y > < / a : K e y > < a : V a l u e   i : t y p e = " D i a g r a m D i s p l a y V i e w S t a t e I D i a g r a m T a g A d d i t i o n a l I n f o " / > < / a : K e y V a l u e O f D i a g r a m O b j e c t K e y a n y T y p e z b w N T n L X > < a : K e y V a l u e O f D i a g r a m O b j e c t K e y a n y T y p e z b w N T n L X > < a : K e y > < K e y > R e l a t i o n s h i p s \ & l t ; T a b l e s \ o l i s t _ c u s t o m e r s _ d a t a s e t _ c s v \ C o l u m n s \ c u s t o m e r _ i d & g t ; - & l t ; T a b l e s \ o l i s t _ o r d e r s _ d a t a s e t _ c s v \ C o l u m n s \ c u s t o m e r _ i d & g t ; < / K e y > < / a : K e y > < a : V a l u e   i : t y p e = " D i a g r a m D i s p l a y L i n k V i e w S t a t e " > < A u t o m a t i o n P r o p e r t y H e l p e r T e x t > E n d   p o i n t   1 :   ( 5 1 5 . 7 4 0 4 7 4 , 3 4 4 . 3 3 3 3 3 3 ) .   E n d   p o i n t   2 :   ( 4 9 9 . 7 4 0 4 7 4 , 3 4 4 . 3 3 3 3 3 3 )   < / A u t o m a t i o n P r o p e r t y H e l p e r T e x t > < L a y e d O u t > t r u e < / L a y e d O u t > < P o i n t s   x m l n s : b = " h t t p : / / s c h e m a s . d a t a c o n t r a c t . o r g / 2 0 0 4 / 0 7 / S y s t e m . W i n d o w s " > < b : P o i n t > < b : _ x > 5 1 5 . 7 4 0 4 7 4 < / b : _ x > < b : _ y > 3 4 4 . 3 3 3 3 3 3 < / b : _ y > < / b : P o i n t > < b : P o i n t > < b : _ x > 4 9 9 . 7 4 0 4 7 4 < / b : _ x > < b : _ y > 3 4 4 . 3 3 3 3 3 3 < / b : _ y > < / b : P o i n t > < / P o i n t s > < / a : V a l u e > < / a : K e y V a l u e O f D i a g r a m O b j e c t K e y a n y T y p e z b w N T n L X > < a : K e y V a l u e O f D i a g r a m O b j e c t K e y a n y T y p e z b w N T n L X > < a : K e y > < K e y > R e l a t i o n s h i p s \ & l t ; T a b l e s \ o l i s t _ c u s t o m e r s _ d a t a s e t _ c s v \ C o l u m n s \ c u s t o m e r _ i d & g t ; - & l t ; T a b l e s \ o l i s t _ o r d e r s _ d a t a s e t _ c s v \ C o l u m n s \ c u s t o m e r _ i d & g t ; \ F K < / K e y > < / a : K e y > < a : V a l u e   i : t y p e = " D i a g r a m D i s p l a y L i n k E n d p o i n t V i e w S t a t e " > < H e i g h t > 1 6 < / H e i g h t > < L a b e l L o c a t i o n   x m l n s : b = " h t t p : / / s c h e m a s . d a t a c o n t r a c t . o r g / 2 0 0 4 / 0 7 / S y s t e m . W i n d o w s " > < b : _ x > 5 0 7 . 7 4 0 4 7 3 9 9 9 9 9 9 9 5 < / b : _ x > < b : _ y > 3 4 4 . 3 3 3 3 3 3 < / b : _ y > < / L a b e l L o c a t i o n > < L o c a t i o n   x m l n s : b = " h t t p : / / s c h e m a s . d a t a c o n t r a c t . o r g / 2 0 0 4 / 0 7 / S y s t e m . W i n d o w s " > < b : _ x > 5 1 7 . 7 4 0 4 7 4 < / b : _ x > < b : _ y > 3 6 1 . 3 3 3 3 3 3 3 3 3 3 3 3 3 1 < / b : _ y > < / L o c a t i o n > < S h a p e R o t a t e A n g l e > 2 6 3 . 2 9 0 1 6 3 3 2 2 6 0 8 9 2 < / S h a p e R o t a t e A n g l e > < W i d t h > 1 6 < / W i d t h > < / a : V a l u e > < / a : K e y V a l u e O f D i a g r a m O b j e c t K e y a n y T y p e z b w N T n L X > < a : K e y V a l u e O f D i a g r a m O b j e c t K e y a n y T y p e z b w N T n L X > < a : K e y > < K e y > R e l a t i o n s h i p s \ & l t ; T a b l e s \ o l i s t _ c u s t o m e r s _ d a t a s e t _ c s v \ C o l u m n s \ c u s t o m e r _ i d & g t ; - & l t ; T a b l e s \ o l i s t _ o r d e r s _ d a t a s e t _ c s v \ C o l u m n s \ c u s t o m e r _ i d & g t ; \ P K < / K e y > < / a : K e y > < a : V a l u e   i : t y p e = " D i a g r a m D i s p l a y L i n k E n d p o i n t V i e w S t a t e " > < H e i g h t > 1 6 < / H e i g h t > < L a b e l L o c a t i o n   x m l n s : b = " h t t p : / / s c h e m a s . d a t a c o n t r a c t . o r g / 2 0 0 4 / 0 7 / S y s t e m . W i n d o w s " > < b : _ x > 4 9 1 . 7 4 0 4 7 4 < / b : _ x > < b : _ y > 3 2 8 . 3 3 3 3 3 3 < / b : _ y > < / L a b e l L o c a t i o n > < L o c a t i o n   x m l n s : b = " h t t p : / / s c h e m a s . d a t a c o n t r a c t . o r g / 2 0 0 4 / 0 7 / S y s t e m . W i n d o w s " > < b : _ x > 4 9 7 . 7 4 0 4 7 4 < / b : _ x > < b : _ y > 3 2 7 . 3 3 3 3 3 3 3 3 3 3 3 3 3 1 < / b : _ y > < / L o c a t i o n > < S h a p e R o t a t e A n g l e > 8 3 . 2 9 0 1 6 3 0 6 1 8 7 7 2 3 7 < / S h a p e R o t a t e A n g l e > < W i d t h > 1 6 < / W i d t h > < / a : V a l u e > < / a : K e y V a l u e O f D i a g r a m O b j e c t K e y a n y T y p e z b w N T n L X > < a : K e y V a l u e O f D i a g r a m O b j e c t K e y a n y T y p e z b w N T n L X > < a : K e y > < K e y > R e l a t i o n s h i p s \ & l t ; T a b l e s \ o l i s t _ c u s t o m e r s _ d a t a s e t _ c s v \ C o l u m n s \ c u s t o m e r _ i d & g t ; - & l t ; T a b l e s \ o l i s t _ o r d e r s _ d a t a s e t _ c s v \ C o l u m n s \ c u s t o m e r _ i d & g t ; \ C r o s s F i l t e r < / K e y > < / a : K e y > < a : V a l u e   i : t y p e = " D i a g r a m D i s p l a y L i n k C r o s s F i l t e r V i e w S t a t e " > < P o i n t s   x m l n s : b = " h t t p : / / s c h e m a s . d a t a c o n t r a c t . o r g / 2 0 0 4 / 0 7 / S y s t e m . W i n d o w s " > < b : P o i n t > < b : _ x > 5 1 5 . 7 4 0 4 7 4 < / b : _ x > < b : _ y > 3 4 4 . 3 3 3 3 3 3 < / b : _ y > < / b : P o i n t > < b : P o i n t > < b : _ x > 4 9 9 . 7 4 0 4 7 4 < / b : _ x > < b : _ y > 3 4 4 . 3 3 3 3 3 3 < / b : _ y > < / b : P o i n t > < / P o i n t s > < / a : V a l u e > < / a : K e y V a l u e O f D i a g r a m O b j e c t K e y a n y T y p e z b w N T n L X > < a : K e y V a l u e O f D i a g r a m O b j e c t K e y a n y T y p e z b w N T n L X > < a : K e y > < K e y > R e l a t i o n s h i p s \ & l t ; T a b l e s \ o l i s t _ c u s t o m e r s _ d a t a s e t _ c s v \ C o l u m n s \ c u s t o m e r _ z i p _ c o d e _ p r e f i x & g t ; - & l t ; T a b l e s \ o l i s t _ g e o l o c a t i o n _ d a t a s e t \ C o l u m n s \ g e o l o c a t i o n _ z i p _ c o d e _ p r e f i x & g t ; < / K e y > < / a : K e y > < a : V a l u e   i : t y p e = " D i a g r a m D i s p l a y L i n k V i e w S t a t e " > < A u t o m a t i o n P r o p e r t y H e l p e r T e x t > E n d   p o i n t   1 :   ( 6 4 6 . 9 5 5 2 3 4 9 6 3 6 6 9 , 4 3 6 . 3 3 3 3 3 3 ) .   E n d   p o i n t   2 :   ( 9 1 5 . 0 4 4 7 6 5 0 3 6 3 3 1 , 4 4 4 . 3 3 3 3 3 3 )   < / A u t o m a t i o n P r o p e r t y H e l p e r T e x t > < L a y e d O u t > t r u e < / L a y e d O u t > < P o i n t s   x m l n s : b = " h t t p : / / s c h e m a s . d a t a c o n t r a c t . o r g / 2 0 0 4 / 0 7 / S y s t e m . W i n d o w s " > < b : P o i n t > < b : _ x > 6 4 6 . 9 5 5 2 3 4 9 6 3 6 6 9 4 5 < / b : _ x > < b : _ y > 4 3 6 . 3 3 3 3 3 3 < / b : _ y > < / b : P o i n t > < b : P o i n t > < b : _ x > 7 7 9 < / b : _ x > < b : _ y > 4 3 6 . 3 3 3 3 3 3 < / b : _ y > < / b : P o i n t > < b : P o i n t > < b : _ x > 7 8 1 < / b : _ x > < b : _ y > 4 3 8 . 3 3 3 3 3 3 < / b : _ y > < / b : P o i n t > < b : P o i n t > < b : _ x > 7 8 1 < / b : _ x > < b : _ y > 4 4 2 . 3 3 3 3 3 3 < / b : _ y > < / b : P o i n t > < b : P o i n t > < b : _ x > 7 8 3 < / b : _ x > < b : _ y > 4 4 4 . 3 3 3 3 3 3 < / b : _ y > < / b : P o i n t > < b : P o i n t > < b : _ x > 9 1 5 . 0 4 4 7 6 5 0 3 6 3 3 1 1 1 < / b : _ x > < b : _ y > 4 4 4 . 3 3 3 3 3 2 9 9 9 9 9 9 9 3 < / b : _ y > < / b : P o i n t > < / P o i n t s > < / a : V a l u e > < / a : K e y V a l u e O f D i a g r a m O b j e c t K e y a n y T y p e z b w N T n L X > < a : K e y V a l u e O f D i a g r a m O b j e c t K e y a n y T y p e z b w N T n L X > < a : K e y > < K e y > R e l a t i o n s h i p s \ & l t ; T a b l e s \ o l i s t _ c u s t o m e r s _ d a t a s e t _ c s v \ C o l u m n s \ c u s t o m e r _ z i p _ c o d e _ p r e f i x & g t ; - & l t ; T a b l e s \ o l i s t _ g e o l o c a t i o n _ d a t a s e t \ C o l u m n s \ g e o l o c a t i o n _ z i p _ c o d e _ p r e f i x & g t ; \ F K < / K e y > < / a : K e y > < a : V a l u e   i : t y p e = " D i a g r a m D i s p l a y L i n k E n d p o i n t V i e w S t a t e " > < H e i g h t > 1 6 < / H e i g h t > < L a b e l L o c a t i o n   x m l n s : b = " h t t p : / / s c h e m a s . d a t a c o n t r a c t . o r g / 2 0 0 4 / 0 7 / S y s t e m . W i n d o w s " > < b : _ x > 6 3 0 . 9 5 5 2 3 4 9 6 3 6 6 9 4 5 < / b : _ x > < b : _ y > 4 2 8 . 3 3 3 3 3 3 < / b : _ y > < / L a b e l L o c a t i o n > < L o c a t i o n   x m l n s : b = " h t t p : / / s c h e m a s . d a t a c o n t r a c t . o r g / 2 0 0 4 / 0 7 / S y s t e m . W i n d o w s " > < b : _ x > 6 3 0 . 9 5 5 2 3 4 9 6 3 6 6 9 4 5 < / b : _ x > < b : _ y > 4 3 6 . 3 3 3 3 3 3 < / b : _ y > < / L o c a t i o n > < S h a p e R o t a t e A n g l e > 3 6 0 < / S h a p e R o t a t e A n g l e > < W i d t h > 1 6 < / W i d t h > < / a : V a l u e > < / a : K e y V a l u e O f D i a g r a m O b j e c t K e y a n y T y p e z b w N T n L X > < a : K e y V a l u e O f D i a g r a m O b j e c t K e y a n y T y p e z b w N T n L X > < a : K e y > < K e y > R e l a t i o n s h i p s \ & l t ; T a b l e s \ o l i s t _ c u s t o m e r s _ d a t a s e t _ c s v \ C o l u m n s \ c u s t o m e r _ z i p _ c o d e _ p r e f i x & g t ; - & l t ; T a b l e s \ o l i s t _ g e o l o c a t i o n _ d a t a s e t \ C o l u m n s \ g e o l o c a t i o n _ z i p _ c o d e _ p r e f i x & g t ; \ P K < / K e y > < / a : K e y > < a : V a l u e   i : t y p e = " D i a g r a m D i s p l a y L i n k E n d p o i n t V i e w S t a t e " > < H e i g h t > 1 6 < / H e i g h t > < L a b e l L o c a t i o n   x m l n s : b = " h t t p : / / s c h e m a s . d a t a c o n t r a c t . o r g / 2 0 0 4 / 0 7 / S y s t e m . W i n d o w s " > < b : _ x > 9 1 5 . 0 4 4 7 6 5 0 3 6 3 3 1 1 1 < / b : _ x > < b : _ y > 4 3 6 . 3 3 3 3 3 2 9 9 9 9 9 9 9 3 < / b : _ y > < / L a b e l L o c a t i o n > < L o c a t i o n   x m l n s : b = " h t t p : / / s c h e m a s . d a t a c o n t r a c t . o r g / 2 0 0 4 / 0 7 / S y s t e m . W i n d o w s " > < b : _ x > 9 3 1 . 0 4 4 7 6 5 0 3 6 3 3 1 2 3 < / b : _ x > < b : _ y > 4 4 4 . 3 3 3 3 3 2 9 9 9 9 9 9 9 3 < / b : _ y > < / L o c a t i o n > < S h a p e R o t a t e A n g l e > 1 8 0 < / S h a p e R o t a t e A n g l e > < W i d t h > 1 6 < / W i d t h > < / a : V a l u e > < / a : K e y V a l u e O f D i a g r a m O b j e c t K e y a n y T y p e z b w N T n L X > < a : K e y V a l u e O f D i a g r a m O b j e c t K e y a n y T y p e z b w N T n L X > < a : K e y > < K e y > R e l a t i o n s h i p s \ & l t ; T a b l e s \ o l i s t _ c u s t o m e r s _ d a t a s e t _ c s v \ C o l u m n s \ c u s t o m e r _ z i p _ c o d e _ p r e f i x & g t ; - & l t ; T a b l e s \ o l i s t _ g e o l o c a t i o n _ d a t a s e t \ C o l u m n s \ g e o l o c a t i o n _ z i p _ c o d e _ p r e f i x & g t ; \ C r o s s F i l t e r < / K e y > < / a : K e y > < a : V a l u e   i : t y p e = " D i a g r a m D i s p l a y L i n k C r o s s F i l t e r V i e w S t a t e " > < P o i n t s   x m l n s : b = " h t t p : / / s c h e m a s . d a t a c o n t r a c t . o r g / 2 0 0 4 / 0 7 / S y s t e m . W i n d o w s " > < b : P o i n t > < b : _ x > 6 4 6 . 9 5 5 2 3 4 9 6 3 6 6 9 4 5 < / b : _ x > < b : _ y > 4 3 6 . 3 3 3 3 3 3 < / b : _ y > < / b : P o i n t > < b : P o i n t > < b : _ x > 7 7 9 < / b : _ x > < b : _ y > 4 3 6 . 3 3 3 3 3 3 < / b : _ y > < / b : P o i n t > < b : P o i n t > < b : _ x > 7 8 1 < / b : _ x > < b : _ y > 4 3 8 . 3 3 3 3 3 3 < / b : _ y > < / b : P o i n t > < b : P o i n t > < b : _ x > 7 8 1 < / b : _ x > < b : _ y > 4 4 2 . 3 3 3 3 3 3 < / b : _ y > < / b : P o i n t > < b : P o i n t > < b : _ x > 7 8 3 < / b : _ x > < b : _ y > 4 4 4 . 3 3 3 3 3 3 < / b : _ y > < / b : P o i n t > < b : P o i n t > < b : _ x > 9 1 5 . 0 4 4 7 6 5 0 3 6 3 3 1 1 1 < / b : _ x > < b : _ y > 4 4 4 . 3 3 3 3 3 2 9 9 9 9 9 9 9 3 < / b : _ y > < / b : P o i n t > < / P o i n t s > < / a : V a l u e > < / a : K e y V a l u e O f D i a g r a m O b j e c t K e y a n y T y p e z b w N T n L X > < a : K e y V a l u e O f D i a g r a m O b j e c t K e y a n y T y p e z b w N T n L X > < a : K e y > < K e y > R e l a t i o n s h i p s \ & l t ; T a b l e s \ o l i s t _ o r d e r _ r e v i e w s _ d a t a s e t _ c s v \ C o l u m n s \ o r d e r _ i d & g t ; - & l t ; T a b l e s \ o l i s t _ o r d e r s _ d a t a s e t _ c s v \ C o l u m n s \ o r d e r _ i d & g t ; < / K e y > < / a : K e y > < a : V a l u e   i : t y p e = " D i a g r a m D i s p l a y L i n k V i e w S t a t e " > < A u t o m a t i o n P r o p e r t y H e l p e r T e x t > E n d   p o i n t   1 :   ( 2 1 6 , 2 4 7 ) .   E n d   p o i n t   2 :   ( 3 7 0 . 8 5 9 0 4 5 5 3 1 3 3 5 , 2 6 2 . 3 3 3 3 3 3 )   < / A u t o m a t i o n P r o p e r t y H e l p e r T e x t > < L a y e d O u t > t r u e < / L a y e d O u t > < P o i n t s   x m l n s : b = " h t t p : / / s c h e m a s . d a t a c o n t r a c t . o r g / 2 0 0 4 / 0 7 / S y s t e m . W i n d o w s " > < b : P o i n t > < b : _ x > 2 1 6 . 0 0 0 0 0 0 0 0 0 0 0 0 0 9 < / b : _ x > < b : _ y > 2 4 7 . 0 0 0 0 0 0 0 0 0 0 0 0 0 3 < / b : _ y > < / b : P o i n t > < b : P o i n t > < b : _ x > 2 9 1 . 4 2 9 5 2 3 < / b : _ x > < b : _ y > 2 4 7 < / b : _ y > < / b : P o i n t > < b : P o i n t > < b : _ x > 2 9 3 . 4 2 9 5 2 3 < / b : _ x > < b : _ y > 2 4 9 < / b : _ y > < / b : P o i n t > < b : P o i n t > < b : _ x > 2 9 3 . 4 2 9 5 2 3 < / b : _ x > < b : _ y > 2 6 0 . 3 3 3 3 3 3 < / b : _ y > < / b : P o i n t > < b : P o i n t > < b : _ x > 2 9 5 . 4 2 9 5 2 3 < / b : _ x > < b : _ y > 2 6 2 . 3 3 3 3 3 3 < / b : _ y > < / b : P o i n t > < b : P o i n t > < b : _ x > 3 7 0 . 8 5 9 0 4 5 5 3 1 3 3 5 2 < / b : _ x > < b : _ y > 2 6 2 . 3 3 3 3 3 3 < / b : _ y > < / b : P o i n t > < / P o i n t s > < / a : V a l u e > < / a : K e y V a l u e O f D i a g r a m O b j e c t K e y a n y T y p e z b w N T n L X > < a : K e y V a l u e O f D i a g r a m O b j e c t K e y a n y T y p e z b w N T n L X > < a : K e y > < K e y > R e l a t i o n s h i p s \ & l t ; T a b l e s \ o l i s t _ o r d e r _ r e v i e w s _ d a t a s e t _ c s v \ C o l u m n s \ o r d e r _ i d & g t ; - & l t ; T a b l e s \ o l i s t _ o r d e r s _ d a t a s e t _ c s v \ C o l u m n s \ o r d e r _ i d & g t ; \ F K < / K e y > < / a : K e y > < a : V a l u e   i : t y p e = " D i a g r a m D i s p l a y L i n k E n d p o i n t V i e w S t a t e " > < H e i g h t > 1 6 < / H e i g h t > < L a b e l L o c a t i o n   x m l n s : b = " h t t p : / / s c h e m a s . d a t a c o n t r a c t . o r g / 2 0 0 4 / 0 7 / S y s t e m . W i n d o w s " > < b : _ x > 2 0 0 . 0 0 0 0 0 0 0 0 0 0 0 0 0 9 < / b : _ x > < b : _ y > 2 3 9 . 0 0 0 0 0 0 0 0 0 0 0 0 0 3 < / b : _ y > < / L a b e l L o c a t i o n > < L o c a t i o n   x m l n s : b = " h t t p : / / s c h e m a s . d a t a c o n t r a c t . o r g / 2 0 0 4 / 0 7 / S y s t e m . W i n d o w s " > < b : _ x > 2 0 0 . 0 0 0 0 0 0 0 0 0 0 0 0 0 6 < / b : _ x > < b : _ y > 2 4 7 < / b : _ y > < / L o c a t i o n > < S h a p e R o t a t e A n g l e > 1 . 1 3 6 8 6 8 3 7 7 2 1 6 1 6 0 3 E - 1 3 < / S h a p e R o t a t e A n g l e > < W i d t h > 1 6 < / W i d t h > < / a : V a l u e > < / a : K e y V a l u e O f D i a g r a m O b j e c t K e y a n y T y p e z b w N T n L X > < a : K e y V a l u e O f D i a g r a m O b j e c t K e y a n y T y p e z b w N T n L X > < a : K e y > < K e y > R e l a t i o n s h i p s \ & l t ; T a b l e s \ o l i s t _ o r d e r _ r e v i e w s _ d a t a s e t _ c s v \ C o l u m n s \ o r d e r _ i d & g t ; - & l t ; T a b l e s \ o l i s t _ o r d e r s _ d a t a s e t _ c s v \ C o l u m n s \ o r d e r _ i d & g t ; \ P K < / K e y > < / a : K e y > < a : V a l u e   i : t y p e = " D i a g r a m D i s p l a y L i n k E n d p o i n t V i e w S t a t e " > < H e i g h t > 1 6 < / H e i g h t > < L a b e l L o c a t i o n   x m l n s : b = " h t t p : / / s c h e m a s . d a t a c o n t r a c t . o r g / 2 0 0 4 / 0 7 / S y s t e m . W i n d o w s " > < b : _ x > 3 7 0 . 8 5 9 0 4 5 5 3 1 3 3 5 2 < / b : _ x > < b : _ y > 2 5 4 . 3 3 3 3 3 2 9 9 9 9 9 9 9 8 < / b : _ y > < / L a b e l L o c a t i o n > < L o c a t i o n   x m l n s : b = " h t t p : / / s c h e m a s . d a t a c o n t r a c t . o r g / 2 0 0 4 / 0 7 / S y s t e m . W i n d o w s " > < b : _ x > 3 8 6 . 8 5 9 0 4 5 5 3 1 3 3 5 2 < / b : _ x > < b : _ y > 2 6 2 . 3 3 3 3 3 3 < / b : _ y > < / L o c a t i o n > < S h a p e R o t a t e A n g l e > 1 8 0 < / S h a p e R o t a t e A n g l e > < W i d t h > 1 6 < / W i d t h > < / a : V a l u e > < / a : K e y V a l u e O f D i a g r a m O b j e c t K e y a n y T y p e z b w N T n L X > < a : K e y V a l u e O f D i a g r a m O b j e c t K e y a n y T y p e z b w N T n L X > < a : K e y > < K e y > R e l a t i o n s h i p s \ & l t ; T a b l e s \ o l i s t _ o r d e r _ r e v i e w s _ d a t a s e t _ c s v \ C o l u m n s \ o r d e r _ i d & g t ; - & l t ; T a b l e s \ o l i s t _ o r d e r s _ d a t a s e t _ c s v \ C o l u m n s \ o r d e r _ i d & g t ; \ C r o s s F i l t e r < / K e y > < / a : K e y > < a : V a l u e   i : t y p e = " D i a g r a m D i s p l a y L i n k C r o s s F i l t e r V i e w S t a t e " > < P o i n t s   x m l n s : b = " h t t p : / / s c h e m a s . d a t a c o n t r a c t . o r g / 2 0 0 4 / 0 7 / S y s t e m . W i n d o w s " > < b : P o i n t > < b : _ x > 2 1 6 . 0 0 0 0 0 0 0 0 0 0 0 0 0 9 < / b : _ x > < b : _ y > 2 4 7 . 0 0 0 0 0 0 0 0 0 0 0 0 0 3 < / b : _ y > < / b : P o i n t > < b : P o i n t > < b : _ x > 2 9 1 . 4 2 9 5 2 3 < / b : _ x > < b : _ y > 2 4 7 < / b : _ y > < / b : P o i n t > < b : P o i n t > < b : _ x > 2 9 3 . 4 2 9 5 2 3 < / b : _ x > < b : _ y > 2 4 9 < / b : _ y > < / b : P o i n t > < b : P o i n t > < b : _ x > 2 9 3 . 4 2 9 5 2 3 < / b : _ x > < b : _ y > 2 6 0 . 3 3 3 3 3 3 < / b : _ y > < / b : P o i n t > < b : P o i n t > < b : _ x > 2 9 5 . 4 2 9 5 2 3 < / b : _ x > < b : _ y > 2 6 2 . 3 3 3 3 3 3 < / b : _ y > < / b : P o i n t > < b : P o i n t > < b : _ x > 3 7 0 . 8 5 9 0 4 5 5 3 1 3 3 5 2 < / b : _ x > < b : _ y > 2 6 2 . 3 3 3 3 3 3 < / b : _ y > < / b : P o i n t > < / P o i n t s > < / a : V a l u e > < / a : K e y V a l u e O f D i a g r a m O b j e c t K e y a n y T y p e z b w N T n L X > < a : K e y V a l u e O f D i a g r a m O b j e c t K e y a n y T y p e z b w N T n L X > < a : K e y > < K e y > R e l a t i o n s h i p s \ & l t ; T a b l e s \ o l i s t _ o r d e r _ i t e m s _ d a t a s e t _ c s v \ C o l u m n s \ o r d e r _ i d & g t ; - & l t ; T a b l e s \ o l i s t _ o r d e r s _ d a t a s e t _ c s v \ C o l u m n s \ o r d e r _ i d & g t ; < / K e y > < / a : K e y > < a : V a l u e   i : t y p e = " D i a g r a m D i s p l a y L i n k V i e w S t a t e " > < A u t o m a t i o n P r o p e r t y H e l p e r T e x t > E n d   p o i n t   1 :   ( 6 9 0 . 5 7 0 4 7 7 2 3 4 3 3 3 , 2 8 4 . 3 3 3 3 3 3 ) .   E n d   p o i n t   2 :   ( 6 4 2 . 8 5 9 0 4 5 5 3 1 3 3 5 , 2 5 2 . 3 3 3 3 3 3 )   < / A u t o m a t i o n P r o p e r t y H e l p e r T e x t > < L a y e d O u t > t r u e < / L a y e d O u t > < P o i n t s   x m l n s : b = " h t t p : / / s c h e m a s . d a t a c o n t r a c t . o r g / 2 0 0 4 / 0 7 / S y s t e m . W i n d o w s " > < b : P o i n t > < b : _ x > 6 9 0 . 5 7 0 4 7 7 2 3 4 3 3 2 6 6 < / b : _ x > < b : _ y > 2 8 4 . 3 3 3 3 3 3 < / b : _ y > < / b : P o i n t > < b : P o i n t > < b : _ x > 6 6 8 . 7 1 4 7 6 1 5 < / b : _ x > < b : _ y > 2 8 4 . 3 3 3 3 3 3 < / b : _ y > < / b : P o i n t > < b : P o i n t > < b : _ x > 6 6 6 . 7 1 4 7 6 1 5 < / b : _ x > < b : _ y > 2 8 2 . 3 3 3 3 3 3 < / b : _ y > < / b : P o i n t > < b : P o i n t > < b : _ x > 6 6 6 . 7 1 4 7 6 1 5 < / b : _ x > < b : _ y > 2 5 4 . 3 3 3 3 3 3 < / b : _ y > < / b : P o i n t > < b : P o i n t > < b : _ x > 6 6 4 . 7 1 4 7 6 1 5 < / b : _ x > < b : _ y > 2 5 2 . 3 3 3 3 3 3 < / b : _ y > < / b : P o i n t > < b : P o i n t > < b : _ x > 6 4 2 . 8 5 9 0 4 5 5 3 1 3 3 5 2 5 < / b : _ x > < b : _ y > 2 5 2 . 3 3 3 3 3 3 < / b : _ y > < / b : P o i n t > < / P o i n t s > < / a : V a l u e > < / a : K e y V a l u e O f D i a g r a m O b j e c t K e y a n y T y p e z b w N T n L X > < a : K e y V a l u e O f D i a g r a m O b j e c t K e y a n y T y p e z b w N T n L X > < a : K e y > < K e y > R e l a t i o n s h i p s \ & l t ; T a b l e s \ o l i s t _ o r d e r _ i t e m s _ d a t a s e t _ c s v \ C o l u m n s \ o r d e r _ i d & g t ; - & l t ; T a b l e s \ o l i s t _ o r d e r s _ d a t a s e t _ c s v \ C o l u m n s \ o r d e r _ i d & g t ; \ F K < / K e y > < / a : K e y > < a : V a l u e   i : t y p e = " D i a g r a m D i s p l a y L i n k E n d p o i n t V i e w S t a t e " > < H e i g h t > 1 6 < / H e i g h t > < L a b e l L o c a t i o n   x m l n s : b = " h t t p : / / s c h e m a s . d a t a c o n t r a c t . o r g / 2 0 0 4 / 0 7 / S y s t e m . W i n d o w s " > < b : _ x > 6 9 0 . 5 7 0 4 7 7 2 3 4 3 3 2 6 6 < / b : _ x > < b : _ y > 2 7 6 . 3 3 3 3 3 3 < / b : _ y > < / L a b e l L o c a t i o n > < L o c a t i o n   x m l n s : b = " h t t p : / / s c h e m a s . d a t a c o n t r a c t . o r g / 2 0 0 4 / 0 7 / S y s t e m . W i n d o w s " > < b : _ x > 7 0 6 . 5 7 0 4 7 7 2 3 4 3 3 2 6 6 < / b : _ x > < b : _ y > 2 8 4 . 3 3 3 3 3 3 < / b : _ y > < / L o c a t i o n > < S h a p e R o t a t e A n g l e > 1 8 0 < / S h a p e R o t a t e A n g l e > < W i d t h > 1 6 < / W i d t h > < / a : V a l u e > < / a : K e y V a l u e O f D i a g r a m O b j e c t K e y a n y T y p e z b w N T n L X > < a : K e y V a l u e O f D i a g r a m O b j e c t K e y a n y T y p e z b w N T n L X > < a : K e y > < K e y > R e l a t i o n s h i p s \ & l t ; T a b l e s \ o l i s t _ o r d e r _ i t e m s _ d a t a s e t _ c s v \ C o l u m n s \ o r d e r _ i d & g t ; - & l t ; T a b l e s \ o l i s t _ o r d e r s _ d a t a s e t _ c s v \ C o l u m n s \ o r d e r _ i d & g t ; \ P K < / K e y > < / a : K e y > < a : V a l u e   i : t y p e = " D i a g r a m D i s p l a y L i n k E n d p o i n t V i e w S t a t e " > < H e i g h t > 1 6 < / H e i g h t > < L a b e l L o c a t i o n   x m l n s : b = " h t t p : / / s c h e m a s . d a t a c o n t r a c t . o r g / 2 0 0 4 / 0 7 / S y s t e m . W i n d o w s " > < b : _ x > 6 2 6 . 8 5 9 0 4 5 5 3 1 3 3 5 2 5 < / b : _ x > < b : _ y > 2 4 4 . 3 3 3 3 3 3 < / b : _ y > < / L a b e l L o c a t i o n > < L o c a t i o n   x m l n s : b = " h t t p : / / s c h e m a s . d a t a c o n t r a c t . o r g / 2 0 0 4 / 0 7 / S y s t e m . W i n d o w s " > < b : _ x > 6 2 6 . 8 5 9 0 4 5 5 3 1 3 3 5 2 5 < / b : _ x > < b : _ y > 2 5 2 . 3 3 3 3 3 3 < / b : _ y > < / L o c a t i o n > < S h a p e R o t a t e A n g l e > 3 6 0 < / S h a p e R o t a t e A n g l e > < W i d t h > 1 6 < / W i d t h > < / a : V a l u e > < / a : K e y V a l u e O f D i a g r a m O b j e c t K e y a n y T y p e z b w N T n L X > < a : K e y V a l u e O f D i a g r a m O b j e c t K e y a n y T y p e z b w N T n L X > < a : K e y > < K e y > R e l a t i o n s h i p s \ & l t ; T a b l e s \ o l i s t _ o r d e r _ i t e m s _ d a t a s e t _ c s v \ C o l u m n s \ o r d e r _ i d & g t ; - & l t ; T a b l e s \ o l i s t _ o r d e r s _ d a t a s e t _ c s v \ C o l u m n s \ o r d e r _ i d & g t ; \ C r o s s F i l t e r < / K e y > < / a : K e y > < a : V a l u e   i : t y p e = " D i a g r a m D i s p l a y L i n k C r o s s F i l t e r V i e w S t a t e " > < P o i n t s   x m l n s : b = " h t t p : / / s c h e m a s . d a t a c o n t r a c t . o r g / 2 0 0 4 / 0 7 / S y s t e m . W i n d o w s " > < b : P o i n t > < b : _ x > 6 9 0 . 5 7 0 4 7 7 2 3 4 3 3 2 6 6 < / b : _ x > < b : _ y > 2 8 4 . 3 3 3 3 3 3 < / b : _ y > < / b : P o i n t > < b : P o i n t > < b : _ x > 6 6 8 . 7 1 4 7 6 1 5 < / b : _ x > < b : _ y > 2 8 4 . 3 3 3 3 3 3 < / b : _ y > < / b : P o i n t > < b : P o i n t > < b : _ x > 6 6 6 . 7 1 4 7 6 1 5 < / b : _ x > < b : _ y > 2 8 2 . 3 3 3 3 3 3 < / b : _ y > < / b : P o i n t > < b : P o i n t > < b : _ x > 6 6 6 . 7 1 4 7 6 1 5 < / b : _ x > < b : _ y > 2 5 4 . 3 3 3 3 3 3 < / b : _ y > < / b : P o i n t > < b : P o i n t > < b : _ x > 6 6 4 . 7 1 4 7 6 1 5 < / b : _ x > < b : _ y > 2 5 2 . 3 3 3 3 3 3 < / b : _ y > < / b : P o i n t > < b : P o i n t > < b : _ x > 6 4 2 . 8 5 9 0 4 5 5 3 1 3 3 5 2 5 < / b : _ x > < b : _ y > 2 5 2 . 3 3 3 3 3 3 < / b : _ y > < / b : P o i n t > < / P o i n t s > < / a : V a l u e > < / a : K e y V a l u e O f D i a g r a m O b j e c t K e y a n y T y p e z b w N T n L X > < a : K e y V a l u e O f D i a g r a m O b j e c t K e y a n y T y p e z b w N T n L X > < a : K e y > < K e y > R e l a t i o n s h i p s \ & l t ; T a b l e s \ o l i s t _ o r d e r _ i t e m s _ d a t a s e t _ c s v \ C o l u m n s \ p r o d u c t _ i d & g t ; - & l t ; T a b l e s \ o l i s t _ p r o d u c t s _ d a t a s e t _ c s v \ C o l u m n s \ p r o d u c t _ i d & g t ; < / K e y > < / a : K e y > < a : V a l u e   i : t y p e = " D i a g r a m D i s p l a y L i n k V i e w S t a t e " > < A u t o m a t i o n P r o p e r t y H e l p e r T e x t > E n d   p o i n t   1 :   ( 8 0 6 . 5 7 0 4 7 7 , 1 9 3 . 3 3 3 3 3 3 3 3 3 3 3 3 ) .   E n d   p o i n t   2 :   ( 7 8 5 . 1 4 0 9 5 4 , 1 6 6 )   < / A u t o m a t i o n P r o p e r t y H e l p e r T e x t > < L a y e d O u t > t r u e < / L a y e d O u t > < P o i n t s   x m l n s : b = " h t t p : / / s c h e m a s . d a t a c o n t r a c t . o r g / 2 0 0 4 / 0 7 / S y s t e m . W i n d o w s " > < b : P o i n t > < b : _ x > 8 0 6 . 5 7 0 4 7 7 < / b : _ x > < b : _ y > 1 9 3 . 3 3 3 3 3 3 3 3 3 3 3 3 3 7 < / b : _ y > < / b : P o i n t > < b : P o i n t > < b : _ x > 8 0 6 . 5 7 0 4 7 7 < / b : _ x > < b : _ y > 1 8 1 . 6 6 6 6 6 7 < / b : _ y > < / b : P o i n t > < b : P o i n t > < b : _ x > 8 0 4 . 5 7 0 4 7 7 < / b : _ x > < b : _ y > 1 7 9 . 6 6 6 6 6 7 < / b : _ y > < / b : P o i n t > < b : P o i n t > < b : _ x > 7 8 7 . 1 4 0 9 5 4 < / b : _ x > < b : _ y > 1 7 9 . 6 6 6 6 6 7 < / b : _ y > < / b : P o i n t > < b : P o i n t > < b : _ x > 7 8 5 . 1 4 0 9 5 4 < / b : _ x > < b : _ y > 1 7 7 . 6 6 6 6 6 7 < / b : _ y > < / b : P o i n t > < b : P o i n t > < b : _ x > 7 8 5 . 1 4 0 9 5 4 < / b : _ x > < b : _ y > 1 6 5 . 9 9 9 9 9 9 9 9 9 9 9 9 9 7 < / b : _ y > < / b : P o i n t > < / P o i n t s > < / a : V a l u e > < / a : K e y V a l u e O f D i a g r a m O b j e c t K e y a n y T y p e z b w N T n L X > < a : K e y V a l u e O f D i a g r a m O b j e c t K e y a n y T y p e z b w N T n L X > < a : K e y > < K e y > R e l a t i o n s h i p s \ & l t ; T a b l e s \ o l i s t _ o r d e r _ i t e m s _ d a t a s e t _ c s v \ C o l u m n s \ p r o d u c t _ i d & g t ; - & l t ; T a b l e s \ o l i s t _ p r o d u c t s _ d a t a s e t _ c s v \ C o l u m n s \ p r o d u c t _ i d & g t ; \ F K < / K e y > < / a : K e y > < a : V a l u e   i : t y p e = " D i a g r a m D i s p l a y L i n k E n d p o i n t V i e w S t a t e " > < H e i g h t > 1 6 < / H e i g h t > < L a b e l L o c a t i o n   x m l n s : b = " h t t p : / / s c h e m a s . d a t a c o n t r a c t . o r g / 2 0 0 4 / 0 7 / S y s t e m . W i n d o w s " > < b : _ x > 7 9 8 . 5 7 0 4 7 7 < / b : _ x > < b : _ y > 1 9 3 . 3 3 3 3 3 3 3 3 3 3 3 3 3 7 < / b : _ y > < / L a b e l L o c a t i o n > < L o c a t i o n   x m l n s : b = " h t t p : / / s c h e m a s . d a t a c o n t r a c t . o r g / 2 0 0 4 / 0 7 / S y s t e m . W i n d o w s " > < b : _ x > 8 0 6 . 5 7 0 4 7 7 < / b : _ x > < b : _ y > 2 0 9 . 3 3 3 3 3 3 3 3 3 3 3 3 3 7 < / b : _ y > < / L o c a t i o n > < S h a p e R o t a t e A n g l e > 2 7 0 < / S h a p e R o t a t e A n g l e > < W i d t h > 1 6 < / W i d t h > < / a : V a l u e > < / a : K e y V a l u e O f D i a g r a m O b j e c t K e y a n y T y p e z b w N T n L X > < a : K e y V a l u e O f D i a g r a m O b j e c t K e y a n y T y p e z b w N T n L X > < a : K e y > < K e y > R e l a t i o n s h i p s \ & l t ; T a b l e s \ o l i s t _ o r d e r _ i t e m s _ d a t a s e t _ c s v \ C o l u m n s \ p r o d u c t _ i d & g t ; - & l t ; T a b l e s \ o l i s t _ p r o d u c t s _ d a t a s e t _ c s v \ C o l u m n s \ p r o d u c t _ i d & g t ; \ P K < / K e y > < / a : K e y > < a : V a l u e   i : t y p e = " D i a g r a m D i s p l a y L i n k E n d p o i n t V i e w S t a t e " > < H e i g h t > 1 6 < / H e i g h t > < L a b e l L o c a t i o n   x m l n s : b = " h t t p : / / s c h e m a s . d a t a c o n t r a c t . o r g / 2 0 0 4 / 0 7 / S y s t e m . W i n d o w s " > < b : _ x > 7 7 7 . 1 4 0 9 5 4 < / b : _ x > < b : _ y > 1 4 9 . 9 9 9 9 9 9 9 9 9 9 9 9 9 7 < / b : _ y > < / L a b e l L o c a t i o n > < L o c a t i o n   x m l n s : b = " h t t p : / / s c h e m a s . d a t a c o n t r a c t . o r g / 2 0 0 4 / 0 7 / S y s t e m . W i n d o w s " > < b : _ x > 7 8 5 . 1 4 0 9 5 4 < / b : _ x > < b : _ y > 1 4 9 . 9 9 9 9 9 9 9 9 9 9 9 9 9 7 < / b : _ y > < / L o c a t i o n > < S h a p e R o t a t e A n g l e > 9 0 < / S h a p e R o t a t e A n g l e > < W i d t h > 1 6 < / W i d t h > < / a : V a l u e > < / a : K e y V a l u e O f D i a g r a m O b j e c t K e y a n y T y p e z b w N T n L X > < a : K e y V a l u e O f D i a g r a m O b j e c t K e y a n y T y p e z b w N T n L X > < a : K e y > < K e y > R e l a t i o n s h i p s \ & l t ; T a b l e s \ o l i s t _ o r d e r _ i t e m s _ d a t a s e t _ c s v \ C o l u m n s \ p r o d u c t _ i d & g t ; - & l t ; T a b l e s \ o l i s t _ p r o d u c t s _ d a t a s e t _ c s v \ C o l u m n s \ p r o d u c t _ i d & g t ; \ C r o s s F i l t e r < / K e y > < / a : K e y > < a : V a l u e   i : t y p e = " D i a g r a m D i s p l a y L i n k C r o s s F i l t e r V i e w S t a t e " > < P o i n t s   x m l n s : b = " h t t p : / / s c h e m a s . d a t a c o n t r a c t . o r g / 2 0 0 4 / 0 7 / S y s t e m . W i n d o w s " > < b : P o i n t > < b : _ x > 8 0 6 . 5 7 0 4 7 7 < / b : _ x > < b : _ y > 1 9 3 . 3 3 3 3 3 3 3 3 3 3 3 3 3 7 < / b : _ y > < / b : P o i n t > < b : P o i n t > < b : _ x > 8 0 6 . 5 7 0 4 7 7 < / b : _ x > < b : _ y > 1 8 1 . 6 6 6 6 6 7 < / b : _ y > < / b : P o i n t > < b : P o i n t > < b : _ x > 8 0 4 . 5 7 0 4 7 7 < / b : _ x > < b : _ y > 1 7 9 . 6 6 6 6 6 7 < / b : _ y > < / b : P o i n t > < b : P o i n t > < b : _ x > 7 8 7 . 1 4 0 9 5 4 < / b : _ x > < b : _ y > 1 7 9 . 6 6 6 6 6 7 < / b : _ y > < / b : P o i n t > < b : P o i n t > < b : _ x > 7 8 5 . 1 4 0 9 5 4 < / b : _ x > < b : _ y > 1 7 7 . 6 6 6 6 6 7 < / b : _ y > < / b : P o i n t > < b : P o i n t > < b : _ x > 7 8 5 . 1 4 0 9 5 4 < / b : _ x > < b : _ y > 1 6 5 . 9 9 9 9 9 9 9 9 9 9 9 9 9 7 < / b : _ y > < / b : P o i n t > < / P o i n t s > < / a : V a l u e > < / a : K e y V a l u e O f D i a g r a m O b j e c t K e y a n y T y p e z b w N T n L X > < a : K e y V a l u e O f D i a g r a m O b j e c t K e y a n y T y p e z b w N T n L X > < a : K e y > < K e y > R e l a t i o n s h i p s \ & l t ; T a b l e s \ o l i s t _ o r d e r _ i t e m s _ d a t a s e t _ c s v \ C o l u m n s \ s e l l e r _ i d & g t ; - & l t ; T a b l e s \ o l i s t _ s e l l e r s _ d a t a s e t \ C o l u m n s \ s e l l e r _ i d & g t ; < / K e y > < / a : K e y > < a : V a l u e   i : t y p e = " D i a g r a m D i s p l a y L i n k V i e w S t a t e " > < A u t o m a t i o n P r o p e r t y H e l p e r T e x t > E n d   p o i n t   1 :   ( 9 2 2 . 5 7 0 4 7 7 2 3 4 3 3 3 , 2 8 4 . 3 3 3 3 3 3 ) .   E n d   p o i n t   2 :   ( 1 0 7 6 . 3 7 8 0 9 8 3 6 9 6 6 , 2 5 4 . 8 3 3 3 3 3 )   < / A u t o m a t i o n P r o p e r t y H e l p e r T e x t > < L a y e d O u t > t r u e < / L a y e d O u t > < P o i n t s   x m l n s : b = " h t t p : / / s c h e m a s . d a t a c o n t r a c t . o r g / 2 0 0 4 / 0 7 / S y s t e m . W i n d o w s " > < b : P o i n t > < b : _ x > 9 2 2 . 5 7 0 4 7 7 2 3 4 3 3 2 6 6 < / b : _ x > < b : _ y > 2 8 4 . 3 3 3 3 3 3 < / b : _ y > < / b : P o i n t > < b : P o i n t > < b : _ x > 9 9 7 . 4 7 4 2 8 7 5 < / b : _ x > < b : _ y > 2 8 4 . 3 3 3 3 3 3 < / b : _ y > < / b : P o i n t > < b : P o i n t > < b : _ x > 9 9 9 . 4 7 4 2 8 7 5 < / b : _ x > < b : _ y > 2 8 2 . 3 3 3 3 3 3 < / b : _ y > < / b : P o i n t > < b : P o i n t > < b : _ x > 9 9 9 . 4 7 4 2 8 7 5 < / b : _ x > < b : _ y > 2 5 6 . 8 3 3 3 3 3 0 0 0 0 0 0 0 4 < / b : _ y > < / b : P o i n t > < b : P o i n t > < b : _ x > 1 0 0 1 . 4 7 4 2 8 7 5 < / b : _ x > < b : _ y > 2 5 4 . 8 3 3 3 3 3 0 0 0 0 0 0 0 4 < / b : _ y > < / b : P o i n t > < b : P o i n t > < b : _ x > 1 0 7 6 . 3 7 8 0 9 8 3 6 9 6 6 4 7 < / b : _ x > < b : _ y > 2 5 4 . 8 3 3 3 3 3 0 0 0 0 0 0 0 4 < / b : _ y > < / b : P o i n t > < / P o i n t s > < / a : V a l u e > < / a : K e y V a l u e O f D i a g r a m O b j e c t K e y a n y T y p e z b w N T n L X > < a : K e y V a l u e O f D i a g r a m O b j e c t K e y a n y T y p e z b w N T n L X > < a : K e y > < K e y > R e l a t i o n s h i p s \ & l t ; T a b l e s \ o l i s t _ o r d e r _ i t e m s _ d a t a s e t _ c s v \ C o l u m n s \ s e l l e r _ i d & g t ; - & l t ; T a b l e s \ o l i s t _ s e l l e r s _ d a t a s e t \ C o l u m n s \ s e l l e r _ i d & g t ; \ F K < / K e y > < / a : K e y > < a : V a l u e   i : t y p e = " D i a g r a m D i s p l a y L i n k E n d p o i n t V i e w S t a t e " > < H e i g h t > 1 6 < / H e i g h t > < L a b e l L o c a t i o n   x m l n s : b = " h t t p : / / s c h e m a s . d a t a c o n t r a c t . o r g / 2 0 0 4 / 0 7 / S y s t e m . W i n d o w s " > < b : _ x > 9 0 6 . 5 7 0 4 7 7 2 3 4 3 3 2 6 6 < / b : _ x > < b : _ y > 2 7 6 . 3 3 3 3 3 3 < / b : _ y > < / L a b e l L o c a t i o n > < L o c a t i o n   x m l n s : b = " h t t p : / / s c h e m a s . d a t a c o n t r a c t . o r g / 2 0 0 4 / 0 7 / S y s t e m . W i n d o w s " > < b : _ x > 9 0 6 . 5 7 0 4 7 7 2 3 4 3 3 2 6 6 < / b : _ x > < b : _ y > 2 8 4 . 3 3 3 3 3 3 < / b : _ y > < / L o c a t i o n > < S h a p e R o t a t e A n g l e > 3 6 0 < / S h a p e R o t a t e A n g l e > < W i d t h > 1 6 < / W i d t h > < / a : V a l u e > < / a : K e y V a l u e O f D i a g r a m O b j e c t K e y a n y T y p e z b w N T n L X > < a : K e y V a l u e O f D i a g r a m O b j e c t K e y a n y T y p e z b w N T n L X > < a : K e y > < K e y > R e l a t i o n s h i p s \ & l t ; T a b l e s \ o l i s t _ o r d e r _ i t e m s _ d a t a s e t _ c s v \ C o l u m n s \ s e l l e r _ i d & g t ; - & l t ; T a b l e s \ o l i s t _ s e l l e r s _ d a t a s e t \ C o l u m n s \ s e l l e r _ i d & g t ; \ P K < / K e y > < / a : K e y > < a : V a l u e   i : t y p e = " D i a g r a m D i s p l a y L i n k E n d p o i n t V i e w S t a t e " > < H e i g h t > 1 6 < / H e i g h t > < L a b e l L o c a t i o n   x m l n s : b = " h t t p : / / s c h e m a s . d a t a c o n t r a c t . o r g / 2 0 0 4 / 0 7 / S y s t e m . W i n d o w s " > < b : _ x > 1 0 7 6 . 3 7 8 0 9 8 3 6 9 6 6 4 7 < / b : _ x > < b : _ y > 2 4 6 . 8 3 3 3 3 3 0 0 0 0 0 0 0 4 < / b : _ y > < / L a b e l L o c a t i o n > < L o c a t i o n   x m l n s : b = " h t t p : / / s c h e m a s . d a t a c o n t r a c t . o r g / 2 0 0 4 / 0 7 / S y s t e m . W i n d o w s " > < b : _ x > 1 0 9 2 . 3 7 8 0 9 8 3 6 9 6 6 4 7 < / b : _ x > < b : _ y > 2 5 4 . 8 3 3 3 3 3 0 0 0 0 0 0 0 4 < / b : _ y > < / L o c a t i o n > < S h a p e R o t a t e A n g l e > 1 8 0 < / S h a p e R o t a t e A n g l e > < W i d t h > 1 6 < / W i d t h > < / a : V a l u e > < / a : K e y V a l u e O f D i a g r a m O b j e c t K e y a n y T y p e z b w N T n L X > < a : K e y V a l u e O f D i a g r a m O b j e c t K e y a n y T y p e z b w N T n L X > < a : K e y > < K e y > R e l a t i o n s h i p s \ & l t ; T a b l e s \ o l i s t _ o r d e r _ i t e m s _ d a t a s e t _ c s v \ C o l u m n s \ s e l l e r _ i d & g t ; - & l t ; T a b l e s \ o l i s t _ s e l l e r s _ d a t a s e t \ C o l u m n s \ s e l l e r _ i d & g t ; \ C r o s s F i l t e r < / K e y > < / a : K e y > < a : V a l u e   i : t y p e = " D i a g r a m D i s p l a y L i n k C r o s s F i l t e r V i e w S t a t e " > < P o i n t s   x m l n s : b = " h t t p : / / s c h e m a s . d a t a c o n t r a c t . o r g / 2 0 0 4 / 0 7 / S y s t e m . W i n d o w s " > < b : P o i n t > < b : _ x > 9 2 2 . 5 7 0 4 7 7 2 3 4 3 3 2 6 6 < / b : _ x > < b : _ y > 2 8 4 . 3 3 3 3 3 3 < / b : _ y > < / b : P o i n t > < b : P o i n t > < b : _ x > 9 9 7 . 4 7 4 2 8 7 5 < / b : _ x > < b : _ y > 2 8 4 . 3 3 3 3 3 3 < / b : _ y > < / b : P o i n t > < b : P o i n t > < b : _ x > 9 9 9 . 4 7 4 2 8 7 5 < / b : _ x > < b : _ y > 2 8 2 . 3 3 3 3 3 3 < / b : _ y > < / b : P o i n t > < b : P o i n t > < b : _ x > 9 9 9 . 4 7 4 2 8 7 5 < / b : _ x > < b : _ y > 2 5 6 . 8 3 3 3 3 3 0 0 0 0 0 0 0 4 < / b : _ y > < / b : P o i n t > < b : P o i n t > < b : _ x > 1 0 0 1 . 4 7 4 2 8 7 5 < / b : _ x > < b : _ y > 2 5 4 . 8 3 3 3 3 3 0 0 0 0 0 0 0 4 < / b : _ y > < / b : P o i n t > < b : P o i n t > < b : _ x > 1 0 7 6 . 3 7 8 0 9 8 3 6 9 6 6 4 7 < / b : _ x > < b : _ y > 2 5 4 . 8 3 3 3 3 3 0 0 0 0 0 0 0 4 < / b : _ y > < / b : P o i n t > < / P o i n t s > < / a : V a l u e > < / a : K e y V a l u e O f D i a g r a m O b j e c t K e y a n y T y p e z b w N T n L X > < a : K e y V a l u e O f D i a g r a m O b j e c t K e y a n y T y p e z b w N T n L X > < a : K e y > < K e y > R e l a t i o n s h i p s \ & l t ; T a b l e s \ o l i s t _ p r o d u c t s _ d a t a s e t _ c s v \ C o l u m n s \ p r o d u c t _ c a t e g o r y _ n a m e & g t ; - & l t ; T a b l e s \ p r o d u c t _ c a t e g o r y _ n a m e _ t r a n s l a t i o n _ c s v \ C o l u m n s \ p r o d u c t _ c a t e g o r y _ n a m e & g t ; < / K e y > < / a : K e y > < a : V a l u e   i : t y p e = " D i a g r a m D i s p l a y L i n k V i e w S t a t e " > < A u t o m a t i o n P r o p e r t y H e l p e r T e x t > E n d   p o i n t   1 :   ( 9 4 8 . 4 7 4 2 8 7 8 0 1 9 9 9 , 7 5 ) .   E n d   p o i n t   2 :   ( 1 0 2 7 . 0 4 4 7 6 5 0 3 6 3 3 , 7 7 . 6 6 6 6 6 7 )   < / A u t o m a t i o n P r o p e r t y H e l p e r T e x t > < L a y e d O u t > t r u e < / L a y e d O u t > < P o i n t s   x m l n s : b = " h t t p : / / s c h e m a s . d a t a c o n t r a c t . o r g / 2 0 0 4 / 0 7 / S y s t e m . W i n d o w s " > < b : P o i n t > < b : _ x > 9 4 8 . 4 7 4 2 8 7 8 0 1 9 9 8 6 8 < / b : _ x > < b : _ y > 7 5 < / b : _ y > < / b : P o i n t > < b : P o i n t > < b : _ x > 9 8 5 . 7 5 9 5 2 6 5 < / b : _ x > < b : _ y > 7 5 < / b : _ y > < / b : P o i n t > < b : P o i n t > < b : _ x > 9 8 9 . 7 5 9 5 2 6 5 < / b : _ x > < b : _ y > 7 7 . 6 6 6 6 6 7 0 0 0 0 0 0 0 1 8 < / b : _ y > < / b : P o i n t > < b : P o i n t > < b : _ x > 1 0 2 7 . 0 4 4 7 6 5 0 3 6 3 3 0 8 < / b : _ x > < b : _ y > 7 7 . 6 6 6 6 6 7 0 0 0 0 0 0 0 1 8 < / b : _ y > < / b : P o i n t > < / P o i n t s > < / a : V a l u e > < / a : K e y V a l u e O f D i a g r a m O b j e c t K e y a n y T y p e z b w N T n L X > < a : K e y V a l u e O f D i a g r a m O b j e c t K e y a n y T y p e z b w N T n L X > < a : K e y > < K e y > R e l a t i o n s h i p s \ & l t ; T a b l e s \ o l i s t _ p r o d u c t s _ d a t a s e t _ c s v \ C o l u m n s \ p r o d u c t _ c a t e g o r y _ n a m e & g t ; - & l t ; T a b l e s \ p r o d u c t _ c a t e g o r y _ n a m e _ t r a n s l a t i o n _ c s v \ C o l u m n s \ p r o d u c t _ c a t e g o r y _ n a m e & g t ; \ F K < / K e y > < / a : K e y > < a : V a l u e   i : t y p e = " D i a g r a m D i s p l a y L i n k E n d p o i n t V i e w S t a t e " > < H e i g h t > 1 6 < / H e i g h t > < L a b e l L o c a t i o n   x m l n s : b = " h t t p : / / s c h e m a s . d a t a c o n t r a c t . o r g / 2 0 0 4 / 0 7 / S y s t e m . W i n d o w s " > < b : _ x > 9 3 2 . 4 7 4 2 8 7 8 0 1 9 9 8 6 8 < / b : _ x > < b : _ y > 6 7 < / b : _ y > < / L a b e l L o c a t i o n > < L o c a t i o n   x m l n s : b = " h t t p : / / s c h e m a s . d a t a c o n t r a c t . o r g / 2 0 0 4 / 0 7 / S y s t e m . W i n d o w s " > < b : _ x > 9 3 2 . 4 7 4 2 8 7 8 0 1 9 9 8 5 7 < / b : _ x > < b : _ y > 7 5 < / b : _ y > < / L o c a t i o n > < S h a p e R o t a t e A n g l e > 3 6 0 < / S h a p e R o t a t e A n g l e > < W i d t h > 1 6 < / W i d t h > < / a : V a l u e > < / a : K e y V a l u e O f D i a g r a m O b j e c t K e y a n y T y p e z b w N T n L X > < a : K e y V a l u e O f D i a g r a m O b j e c t K e y a n y T y p e z b w N T n L X > < a : K e y > < K e y > R e l a t i o n s h i p s \ & l t ; T a b l e s \ o l i s t _ p r o d u c t s _ d a t a s e t _ c s v \ C o l u m n s \ p r o d u c t _ c a t e g o r y _ n a m e & g t ; - & l t ; T a b l e s \ p r o d u c t _ c a t e g o r y _ n a m e _ t r a n s l a t i o n _ c s v \ C o l u m n s \ p r o d u c t _ c a t e g o r y _ n a m e & g t ; \ P K < / K e y > < / a : K e y > < a : V a l u e   i : t y p e = " D i a g r a m D i s p l a y L i n k E n d p o i n t V i e w S t a t e " > < H e i g h t > 1 6 < / H e i g h t > < L a b e l L o c a t i o n   x m l n s : b = " h t t p : / / s c h e m a s . d a t a c o n t r a c t . o r g / 2 0 0 4 / 0 7 / S y s t e m . W i n d o w s " > < b : _ x > 1 0 2 7 . 0 4 4 7 6 5 0 3 6 3 3 0 8 < / b : _ x > < b : _ y > 6 9 . 6 6 6 6 6 7 0 0 0 0 0 0 0 1 8 < / b : _ y > < / L a b e l L o c a t i o n > < L o c a t i o n   x m l n s : b = " h t t p : / / s c h e m a s . d a t a c o n t r a c t . o r g / 2 0 0 4 / 0 7 / S y s t e m . W i n d o w s " > < b : _ x > 1 0 4 3 . 0 4 4 7 6 5 0 3 6 3 3 0 8 < / b : _ x > < b : _ y > 7 7 . 6 6 6 6 6 7 0 0 0 0 0 0 0 1 8 < / b : _ y > < / L o c a t i o n > < S h a p e R o t a t e A n g l e > 1 8 0 < / S h a p e R o t a t e A n g l e > < W i d t h > 1 6 < / W i d t h > < / a : V a l u e > < / a : K e y V a l u e O f D i a g r a m O b j e c t K e y a n y T y p e z b w N T n L X > < a : K e y V a l u e O f D i a g r a m O b j e c t K e y a n y T y p e z b w N T n L X > < a : K e y > < K e y > R e l a t i o n s h i p s \ & l t ; T a b l e s \ o l i s t _ p r o d u c t s _ d a t a s e t _ c s v \ C o l u m n s \ p r o d u c t _ c a t e g o r y _ n a m e & g t ; - & l t ; T a b l e s \ p r o d u c t _ c a t e g o r y _ n a m e _ t r a n s l a t i o n _ c s v \ C o l u m n s \ p r o d u c t _ c a t e g o r y _ n a m e & g t ; \ C r o s s F i l t e r < / K e y > < / a : K e y > < a : V a l u e   i : t y p e = " D i a g r a m D i s p l a y L i n k C r o s s F i l t e r V i e w S t a t e " > < P o i n t s   x m l n s : b = " h t t p : / / s c h e m a s . d a t a c o n t r a c t . o r g / 2 0 0 4 / 0 7 / S y s t e m . W i n d o w s " > < b : P o i n t > < b : _ x > 9 4 8 . 4 7 4 2 8 7 8 0 1 9 9 8 6 8 < / b : _ x > < b : _ y > 7 5 < / b : _ y > < / b : P o i n t > < b : P o i n t > < b : _ x > 9 8 5 . 7 5 9 5 2 6 5 < / b : _ x > < b : _ y > 7 5 < / b : _ y > < / b : P o i n t > < b : P o i n t > < b : _ x > 9 8 9 . 7 5 9 5 2 6 5 < / b : _ x > < b : _ y > 7 7 . 6 6 6 6 6 7 0 0 0 0 0 0 0 1 8 < / b : _ y > < / b : P o i n t > < b : P o i n t > < b : _ x > 1 0 2 7 . 0 4 4 7 6 5 0 3 6 3 3 0 8 < / b : _ x > < b : _ y > 7 7 . 6 6 6 6 6 7 0 0 0 0 0 0 0 1 8 < / b : _ y > < / b : P o i n t > < / P o i n t s > < / a : V a l u e > < / a : K e y V a l u e O f D i a g r a m O b j e c t K e y a n y T y p e z b w N T n L X > < a : K e y V a l u e O f D i a g r a m O b j e c t K e y a n y T y p e z b w N T n L X > < a : K e y > < K e y > R e l a t i o n s h i p s \ & l t ; T a b l e s \ o l i s t _ s e l l e r s _ d a t a s e t \ C o l u m n s \ s e l l e r _ z i p _ c o d e _ p r e f i x & g t ; - & l t ; T a b l e s \ o l i s t _ g e o l o c a t i o n _ d a t a s e t \ C o l u m n s \ g e o l o c a t i o n _ z i p _ c o d e _ p r e f i x & g t ; < / K e y > < / a : K e y > < a : V a l u e   i : t y p e = " D i a g r a m D i s p l a y L i n k V i e w S t a t e " > < A u t o m a t i o n P r o p e r t y H e l p e r T e x t > E n d   p o i n t   1 :   ( 1 0 7 6 . 3 7 8 0 9 8 3 6 9 6 6 , 2 7 4 . 8 3 3 3 3 3 ) .   E n d   p o i n t   2 :   ( 1 0 3 1 . 0 4 4 7 6 5 , 3 5 3 . 3 3 3 3 3 3 3 3 3 3 3 3 )   < / A u t o m a t i o n P r o p e r t y H e l p e r T e x t > < L a y e d O u t > t r u e < / L a y e d O u t > < P o i n t s   x m l n s : b = " h t t p : / / s c h e m a s . d a t a c o n t r a c t . o r g / 2 0 0 4 / 0 7 / S y s t e m . W i n d o w s " > < b : P o i n t > < b : _ x > 1 0 7 6 . 3 7 8 0 9 8 3 6 9 6 6 4 7 < / b : _ x > < b : _ y > 2 7 4 . 8 3 3 3 3 3 < / b : _ y > < / b : P o i n t > < b : P o i n t > < b : _ x > 1 0 3 3 . 0 4 4 7 6 5 < / b : _ x > < b : _ y > 2 7 4 . 8 3 3 3 3 3 < / b : _ y > < / b : P o i n t > < b : P o i n t > < b : _ x > 1 0 3 1 . 0 4 4 7 6 5 < / b : _ x > < b : _ y > 2 7 6 . 8 3 3 3 3 3 < / b : _ y > < / b : P o i n t > < b : P o i n t > < b : _ x > 1 0 3 1 . 0 4 4 7 6 5 < / b : _ x > < b : _ y > 3 5 3 . 3 3 3 3 3 3 3 3 3 3 3 3 2 6 < / b : _ y > < / b : P o i n t > < / P o i n t s > < / a : V a l u e > < / a : K e y V a l u e O f D i a g r a m O b j e c t K e y a n y T y p e z b w N T n L X > < a : K e y V a l u e O f D i a g r a m O b j e c t K e y a n y T y p e z b w N T n L X > < a : K e y > < K e y > R e l a t i o n s h i p s \ & l t ; T a b l e s \ o l i s t _ s e l l e r s _ d a t a s e t \ C o l u m n s \ s e l l e r _ z i p _ c o d e _ p r e f i x & g t ; - & l t ; T a b l e s \ o l i s t _ g e o l o c a t i o n _ d a t a s e t \ C o l u m n s \ g e o l o c a t i o n _ z i p _ c o d e _ p r e f i x & g t ; \ F K < / K e y > < / a : K e y > < a : V a l u e   i : t y p e = " D i a g r a m D i s p l a y L i n k E n d p o i n t V i e w S t a t e " > < H e i g h t > 1 6 < / H e i g h t > < L a b e l L o c a t i o n   x m l n s : b = " h t t p : / / s c h e m a s . d a t a c o n t r a c t . o r g / 2 0 0 4 / 0 7 / S y s t e m . W i n d o w s " > < b : _ x > 1 0 7 6 . 3 7 8 0 9 8 3 6 9 6 6 4 7 < / b : _ x > < b : _ y > 2 6 6 . 8 3 3 3 3 3 < / b : _ y > < / L a b e l L o c a t i o n > < L o c a t i o n   x m l n s : b = " h t t p : / / s c h e m a s . d a t a c o n t r a c t . o r g / 2 0 0 4 / 0 7 / S y s t e m . W i n d o w s " > < b : _ x > 1 0 9 2 . 3 7 8 0 9 8 3 6 9 6 6 4 5 < / b : _ x > < b : _ y > 2 7 4 . 8 3 3 3 3 3 < / b : _ y > < / L o c a t i o n > < S h a p e R o t a t e A n g l e > 1 8 0 < / S h a p e R o t a t e A n g l e > < W i d t h > 1 6 < / W i d t h > < / a : V a l u e > < / a : K e y V a l u e O f D i a g r a m O b j e c t K e y a n y T y p e z b w N T n L X > < a : K e y V a l u e O f D i a g r a m O b j e c t K e y a n y T y p e z b w N T n L X > < a : K e y > < K e y > R e l a t i o n s h i p s \ & l t ; T a b l e s \ o l i s t _ s e l l e r s _ d a t a s e t \ C o l u m n s \ s e l l e r _ z i p _ c o d e _ p r e f i x & g t ; - & l t ; T a b l e s \ o l i s t _ g e o l o c a t i o n _ d a t a s e t \ C o l u m n s \ g e o l o c a t i o n _ z i p _ c o d e _ p r e f i x & g t ; \ P K < / K e y > < / a : K e y > < a : V a l u e   i : t y p e = " D i a g r a m D i s p l a y L i n k E n d p o i n t V i e w S t a t e " > < H e i g h t > 1 6 < / H e i g h t > < L a b e l L o c a t i o n   x m l n s : b = " h t t p : / / s c h e m a s . d a t a c o n t r a c t . o r g / 2 0 0 4 / 0 7 / S y s t e m . W i n d o w s " > < b : _ x > 1 0 2 3 . 0 4 4 7 6 5 0 0 0 0 0 0 1 < / b : _ x > < b : _ y > 3 5 3 . 3 3 3 3 3 3 3 3 3 3 3 3 2 6 < / b : _ y > < / L a b e l L o c a t i o n > < L o c a t i o n   x m l n s : b = " h t t p : / / s c h e m a s . d a t a c o n t r a c t . o r g / 2 0 0 4 / 0 7 / S y s t e m . W i n d o w s " > < b : _ x > 1 0 3 1 . 0 4 4 7 6 5 < / b : _ x > < b : _ y > 3 6 9 . 3 3 3 3 3 3 3 3 3 3 3 3 2 6 < / b : _ y > < / L o c a t i o n > < S h a p e R o t a t e A n g l e > 2 7 0 < / S h a p e R o t a t e A n g l e > < W i d t h > 1 6 < / W i d t h > < / a : V a l u e > < / a : K e y V a l u e O f D i a g r a m O b j e c t K e y a n y T y p e z b w N T n L X > < a : K e y V a l u e O f D i a g r a m O b j e c t K e y a n y T y p e z b w N T n L X > < a : K e y > < K e y > R e l a t i o n s h i p s \ & l t ; T a b l e s \ o l i s t _ s e l l e r s _ d a t a s e t \ C o l u m n s \ s e l l e r _ z i p _ c o d e _ p r e f i x & g t ; - & l t ; T a b l e s \ o l i s t _ g e o l o c a t i o n _ d a t a s e t \ C o l u m n s \ g e o l o c a t i o n _ z i p _ c o d e _ p r e f i x & g t ; \ C r o s s F i l t e r < / K e y > < / a : K e y > < a : V a l u e   i : t y p e = " D i a g r a m D i s p l a y L i n k C r o s s F i l t e r V i e w S t a t e " > < P o i n t s   x m l n s : b = " h t t p : / / s c h e m a s . d a t a c o n t r a c t . o r g / 2 0 0 4 / 0 7 / S y s t e m . W i n d o w s " > < b : P o i n t > < b : _ x > 1 0 7 6 . 3 7 8 0 9 8 3 6 9 6 6 4 7 < / b : _ x > < b : _ y > 2 7 4 . 8 3 3 3 3 3 < / b : _ y > < / b : P o i n t > < b : P o i n t > < b : _ x > 1 0 3 3 . 0 4 4 7 6 5 < / b : _ x > < b : _ y > 2 7 4 . 8 3 3 3 3 3 < / b : _ y > < / b : P o i n t > < b : P o i n t > < b : _ x > 1 0 3 1 . 0 4 4 7 6 5 < / b : _ x > < b : _ y > 2 7 6 . 8 3 3 3 3 3 < / b : _ y > < / b : P o i n t > < b : P o i n t > < b : _ x > 1 0 3 1 . 0 4 4 7 6 5 < / b : _ x > < b : _ y > 3 5 3 . 3 3 3 3 3 3 3 3 3 3 3 3 2 6 < / b : _ y > < / b : P o i n t > < / P o i n t s > < / a : V a l u e > < / a : K e y V a l u e O f D i a g r a m O b j e c t K e y a n y T y p e z b w N T n L X > < a : K e y V a l u e O f D i a g r a m O b j e c t K e y a n y T y p e z b w N T n L X > < a : K e y > < K e y > R e l a t i o n s h i p s \ & l t ; T a b l e s \ o l i s t _ o r d e r _ p a y m e n t s _ d a t a s e t \ C o l u m n s \ o r d e r _ i d & g t ; - & l t ; T a b l e s \ o l i s t _ o r d e r s _ d a t a s e t _ c s v \ C o l u m n s \ o r d e r _ i d & g t ; < / K e y > < / a : K e y > < a : V a l u e   i : t y p e = " D i a g r a m D i s p l a y L i n k V i e w S t a t e " > < A u t o m a t i o n P r o p e r t y H e l p e r T e x t > E n d   p o i n t   1 :   ( 4 0 1 . 0 4 4 7 6 5 0 3 6 3 3 1 , 7 5 ) .   E n d   p o i n t   2 :   ( 3 7 0 . 8 5 9 0 4 5 5 3 1 3 3 5 , 2 4 2 . 3 3 3 3 3 3 )   < / A u t o m a t i o n P r o p e r t y H e l p e r T e x t > < L a y e d O u t > t r u e < / L a y e d O u t > < P o i n t s   x m l n s : b = " h t t p : / / s c h e m a s . d a t a c o n t r a c t . o r g / 2 0 0 4 / 0 7 / S y s t e m . W i n d o w s " > < b : P o i n t > < b : _ x > 4 0 1 . 0 4 4 7 6 5 0 3 6 3 3 1 2 3 < / b : _ x > < b : _ y > 7 5 < / b : _ y > < / b : P o i n t > < b : P o i n t > < b : _ x > 3 6 9 . 3 5 9 0 4 6 0 0 4 5 0 0 0 4 < / b : _ x > < b : _ y > 7 5 < / b : _ y > < / b : P o i n t > < b : P o i n t > < b : _ x > 3 6 7 . 3 5 9 0 4 6 0 0 4 5 0 0 0 4 < / b : _ x > < b : _ y > 7 7 < / b : _ y > < / b : P o i n t > < b : P o i n t > < b : _ x > 3 6 7 . 3 5 9 0 4 6 0 0 4 5 0 0 0 4 < / b : _ x > < b : _ y > 2 4 0 . 3 3 3 3 3 3 < / b : _ y > < / b : P o i n t > < b : P o i n t > < b : _ x > 3 6 9 . 3 5 9 0 4 6 0 0 4 5 0 0 0 4 < / b : _ x > < b : _ y > 2 4 2 . 3 3 3 3 3 3 < / b : _ y > < / b : P o i n t > < b : P o i n t > < b : _ x > 3 7 0 . 8 5 9 0 4 5 5 3 1 3 3 5 2 < / b : _ x > < b : _ y > 2 4 2 . 3 3 3 3 3 3 < / b : _ y > < / b : P o i n t > < / P o i n t s > < / a : V a l u e > < / a : K e y V a l u e O f D i a g r a m O b j e c t K e y a n y T y p e z b w N T n L X > < a : K e y V a l u e O f D i a g r a m O b j e c t K e y a n y T y p e z b w N T n L X > < a : K e y > < K e y > R e l a t i o n s h i p s \ & l t ; T a b l e s \ o l i s t _ o r d e r _ p a y m e n t s _ d a t a s e t \ C o l u m n s \ o r d e r _ i d & g t ; - & l t ; T a b l e s \ o l i s t _ o r d e r s _ d a t a s e t _ c s v \ C o l u m n s \ o r d e r _ i d & g t ; \ F K < / K e y > < / a : K e y > < a : V a l u e   i : t y p e = " D i a g r a m D i s p l a y L i n k E n d p o i n t V i e w S t a t e " > < H e i g h t > 1 6 < / H e i g h t > < L a b e l L o c a t i o n   x m l n s : b = " h t t p : / / s c h e m a s . d a t a c o n t r a c t . o r g / 2 0 0 4 / 0 7 / S y s t e m . W i n d o w s " > < b : _ x > 4 0 1 . 0 4 4 7 6 5 0 3 6 3 3 1 2 3 < / b : _ x > < b : _ y > 6 7 < / b : _ y > < / L a b e l L o c a t i o n > < L o c a t i o n   x m l n s : b = " h t t p : / / s c h e m a s . d a t a c o n t r a c t . o r g / 2 0 0 4 / 0 7 / S y s t e m . W i n d o w s " > < b : _ x > 4 1 7 . 0 4 4 7 6 5 0 3 6 3 3 1 2 3 < / b : _ x > < b : _ y > 7 5 < / b : _ y > < / L o c a t i o n > < S h a p e R o t a t e A n g l e > 1 8 0 < / S h a p e R o t a t e A n g l e > < W i d t h > 1 6 < / W i d t h > < / a : V a l u e > < / a : K e y V a l u e O f D i a g r a m O b j e c t K e y a n y T y p e z b w N T n L X > < a : K e y V a l u e O f D i a g r a m O b j e c t K e y a n y T y p e z b w N T n L X > < a : K e y > < K e y > R e l a t i o n s h i p s \ & l t ; T a b l e s \ o l i s t _ o r d e r _ p a y m e n t s _ d a t a s e t \ C o l u m n s \ o r d e r _ i d & g t ; - & l t ; T a b l e s \ o l i s t _ o r d e r s _ d a t a s e t _ c s v \ C o l u m n s \ o r d e r _ i d & g t ; \ P K < / K e y > < / a : K e y > < a : V a l u e   i : t y p e = " D i a g r a m D i s p l a y L i n k E n d p o i n t V i e w S t a t e " > < H e i g h t > 1 6 < / H e i g h t > < L a b e l L o c a t i o n   x m l n s : b = " h t t p : / / s c h e m a s . d a t a c o n t r a c t . o r g / 2 0 0 4 / 0 7 / S y s t e m . W i n d o w s " > < b : _ x > 3 7 0 . 8 5 9 0 4 5 5 3 1 3 3 5 2 < / b : _ x > < b : _ y > 2 3 4 . 3 3 3 3 3 3 < / b : _ y > < / L a b e l L o c a t i o n > < L o c a t i o n   x m l n s : b = " h t t p : / / s c h e m a s . d a t a c o n t r a c t . o r g / 2 0 0 4 / 0 7 / S y s t e m . W i n d o w s " > < b : _ x > 3 8 6 . 8 5 9 0 4 5 5 3 1 3 3 5 2 < / b : _ x > < b : _ y > 2 4 2 . 3 3 3 3 3 3 < / b : _ y > < / L o c a t i o n > < S h a p e R o t a t e A n g l e > 1 8 0 < / S h a p e R o t a t e A n g l e > < W i d t h > 1 6 < / W i d t h > < / a : V a l u e > < / a : K e y V a l u e O f D i a g r a m O b j e c t K e y a n y T y p e z b w N T n L X > < a : K e y V a l u e O f D i a g r a m O b j e c t K e y a n y T y p e z b w N T n L X > < a : K e y > < K e y > R e l a t i o n s h i p s \ & l t ; T a b l e s \ o l i s t _ o r d e r _ p a y m e n t s _ d a t a s e t \ C o l u m n s \ o r d e r _ i d & g t ; - & l t ; T a b l e s \ o l i s t _ o r d e r s _ d a t a s e t _ c s v \ C o l u m n s \ o r d e r _ i d & g t ; \ C r o s s F i l t e r < / K e y > < / a : K e y > < a : V a l u e   i : t y p e = " D i a g r a m D i s p l a y L i n k C r o s s F i l t e r V i e w S t a t e " > < P o i n t s   x m l n s : b = " h t t p : / / s c h e m a s . d a t a c o n t r a c t . o r g / 2 0 0 4 / 0 7 / S y s t e m . W i n d o w s " > < b : P o i n t > < b : _ x > 4 0 1 . 0 4 4 7 6 5 0 3 6 3 3 1 2 3 < / b : _ x > < b : _ y > 7 5 < / b : _ y > < / b : P o i n t > < b : P o i n t > < b : _ x > 3 6 9 . 3 5 9 0 4 6 0 0 4 5 0 0 0 4 < / b : _ x > < b : _ y > 7 5 < / b : _ y > < / b : P o i n t > < b : P o i n t > < b : _ x > 3 6 7 . 3 5 9 0 4 6 0 0 4 5 0 0 0 4 < / b : _ x > < b : _ y > 7 7 < / b : _ y > < / b : P o i n t > < b : P o i n t > < b : _ x > 3 6 7 . 3 5 9 0 4 6 0 0 4 5 0 0 0 4 < / b : _ x > < b : _ y > 2 4 0 . 3 3 3 3 3 3 < / b : _ y > < / b : P o i n t > < b : P o i n t > < b : _ x > 3 6 9 . 3 5 9 0 4 6 0 0 4 5 0 0 0 4 < / b : _ x > < b : _ y > 2 4 2 . 3 3 3 3 3 3 < / b : _ y > < / b : P o i n t > < b : P o i n t > < b : _ x > 3 7 0 . 8 5 9 0 4 5 5 3 1 3 3 5 2 < / b : _ x > < b : _ y > 2 4 2 . 3 3 3 3 3 3 < / b : _ y > < / b : P o i n t > < / P o i n t s > < / a : V a l u e > < / a : K e y V a l u e O f D i a g r a m O b j e c t K e y a n y T y p e z b w N T n L X > < / V i e w S t a t e s > < / D i a g r a m M a n a g e r . S e r i a l i z a b l e D i a g r a m > < D i a g r a m M a n a g e r . S e r i a l i z a b l e D i a g r a m > < A d a p t e r   i : t y p e = " M e a s u r e D i a g r a m S a n d b o x A d a p t e r " > < T a b l e N a m e > o l i s t _ o r d e r _ p a y m e n t s _ d a t a s e t 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 o l i s t _ o r d e r _ p a y m e n t s _ d a t a s e t 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 p a y m e n t _ v a l u e < / K e y > < / D i a g r a m O b j e c t K e y > < D i a g r a m O b j e c t K e y > < K e y > M e a s u r e s \ S u m   o f   p a y m e n t _ v a l u e \ T a g I n f o \ F o r m u l a < / K e y > < / D i a g r a m O b j e c t K e y > < D i a g r a m O b j e c t K e y > < K e y > M e a s u r e s \ S u m   o f   p a y m e n t _ v a l u e \ T a g I n f o \ V a l u e < / K e y > < / D i a g r a m O b j e c t K e y > < D i a g r a m O b j e c t K e y > < K e y > M e a s u r e s \ A v e r a g e   o f   p a y m e n t _ v a l u e < / K e y > < / D i a g r a m O b j e c t K e y > < D i a g r a m O b j e c t K e y > < K e y > M e a s u r e s \ A v e r a g e   o f   p a y m e n t _ v a l u e \ T a g I n f o \ F o r m u l a < / K e y > < / D i a g r a m O b j e c t K e y > < D i a g r a m O b j e c t K e y > < K e y > M e a s u r e s \ A v e r a g e   o f   p a y m e n t _ v a l u e \ T a g I n f o \ V a l u e < / K e y > < / D i a g r a m O b j e c t K e y > < D i a g r a m O b j e c t K e y > < K e y > C o l u m n s \ o r d e r _ i d < / K e y > < / D i a g r a m O b j e c t K e y > < D i a g r a m O b j e c t K e y > < K e y > C o l u m n s \ p a y m e n t _ s e q u e n t i a l < / K e y > < / D i a g r a m O b j e c t K e y > < D i a g r a m O b j e c t K e y > < K e y > C o l u m n s \ p a y m e n t _ t y p e < / K e y > < / D i a g r a m O b j e c t K e y > < D i a g r a m O b j e c t K e y > < K e y > C o l u m n s \ p a y m e n t _ i n s t a l l m e n t s < / K e y > < / D i a g r a m O b j e c t K e y > < D i a g r a m O b j e c t K e y > < K e y > C o l u m n s \ p a y m e n t _ v a l u e < / K e y > < / D i a g r a m O b j e c t K e y > < D i a g r a m O b j e c t K e y > < K e y > L i n k s \ & l t ; C o l u m n s \ S u m   o f   p a y m e n t _ v a l u e & g t ; - & l t ; M e a s u r e s \ p a y m e n t _ v a l u e & g t ; < / K e y > < / D i a g r a m O b j e c t K e y > < D i a g r a m O b j e c t K e y > < K e y > L i n k s \ & l t ; C o l u m n s \ S u m   o f   p a y m e n t _ v a l u e & g t ; - & l t ; M e a s u r e s \ p a y m e n t _ v a l u e & g t ; \ C O L U M N < / K e y > < / D i a g r a m O b j e c t K e y > < D i a g r a m O b j e c t K e y > < K e y > L i n k s \ & l t ; C o l u m n s \ S u m   o f   p a y m e n t _ v a l u e & g t ; - & l t ; M e a s u r e s \ p a y m e n t _ v a l u e & g t ; \ M E A S U R E < / K e y > < / D i a g r a m O b j e c t K e y > < D i a g r a m O b j e c t K e y > < K e y > L i n k s \ & l t ; C o l u m n s \ A v e r a g e   o f   p a y m e n t _ v a l u e & g t ; - & l t ; M e a s u r e s \ p a y m e n t _ v a l u e & g t ; < / K e y > < / D i a g r a m O b j e c t K e y > < D i a g r a m O b j e c t K e y > < K e y > L i n k s \ & l t ; C o l u m n s \ A v e r a g e   o f   p a y m e n t _ v a l u e & g t ; - & l t ; M e a s u r e s \ p a y m e n t _ v a l u e & g t ; \ C O L U M N < / K e y > < / D i a g r a m O b j e c t K e y > < D i a g r a m O b j e c t K e y > < K e y > L i n k s \ & l t ; C o l u m n s \ A v e r a g e   o f   p a y m e n t _ v a l u e & g t ; - & l t ; M e a s u r e s \ p a y m e n t _ v a l u e & g t ; \ M E A S U R E 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 p a y m e n t _ v a l u e < / K e y > < / a : K e y > < a : V a l u e   i : t y p e = " M e a s u r e G r i d N o d e V i e w S t a t e " > < C o l u m n > 4 < / C o l u m n > < L a y e d O u t > t r u e < / L a y e d O u t > < W a s U I I n v i s i b l e > t r u e < / W a s U I I n v i s i b l e > < / a : V a l u e > < / a : K e y V a l u e O f D i a g r a m O b j e c t K e y a n y T y p e z b w N T n L X > < a : K e y V a l u e O f D i a g r a m O b j e c t K e y a n y T y p e z b w N T n L X > < a : K e y > < K e y > M e a s u r e s \ S u m   o f   p a y m e n t _ v a l u e \ T a g I n f o \ F o r m u l a < / K e y > < / a : K e y > < a : V a l u e   i : t y p e = " M e a s u r e G r i d V i e w S t a t e I D i a g r a m T a g A d d i t i o n a l I n f o " / > < / a : K e y V a l u e O f D i a g r a m O b j e c t K e y a n y T y p e z b w N T n L X > < a : K e y V a l u e O f D i a g r a m O b j e c t K e y a n y T y p e z b w N T n L X > < a : K e y > < K e y > M e a s u r e s \ S u m   o f   p a y m e n t _ v a l u e \ T a g I n f o \ V a l u e < / K e y > < / a : K e y > < a : V a l u e   i : t y p e = " M e a s u r e G r i d V i e w S t a t e I D i a g r a m T a g A d d i t i o n a l I n f o " / > < / a : K e y V a l u e O f D i a g r a m O b j e c t K e y a n y T y p e z b w N T n L X > < a : K e y V a l u e O f D i a g r a m O b j e c t K e y a n y T y p e z b w N T n L X > < a : K e y > < K e y > M e a s u r e s \ A v e r a g e   o f   p a y m e n t _ v a l u e < / K e y > < / a : K e y > < a : V a l u e   i : t y p e = " M e a s u r e G r i d N o d e V i e w S t a t e " > < C o l u m n > 4 < / C o l u m n > < L a y e d O u t > t r u e < / L a y e d O u t > < W a s U I I n v i s i b l e > t r u e < / W a s U I I n v i s i b l e > < / a : V a l u e > < / a : K e y V a l u e O f D i a g r a m O b j e c t K e y a n y T y p e z b w N T n L X > < a : K e y V a l u e O f D i a g r a m O b j e c t K e y a n y T y p e z b w N T n L X > < a : K e y > < K e y > M e a s u r e s \ A v e r a g e   o f   p a y m e n t _ v a l u e \ T a g I n f o \ F o r m u l a < / K e y > < / a : K e y > < a : V a l u e   i : t y p e = " M e a s u r e G r i d V i e w S t a t e I D i a g r a m T a g A d d i t i o n a l I n f o " / > < / a : K e y V a l u e O f D i a g r a m O b j e c t K e y a n y T y p e z b w N T n L X > < a : K e y V a l u e O f D i a g r a m O b j e c t K e y a n y T y p e z b w N T n L X > < a : K e y > < K e y > M e a s u r e s \ A v e r a g e   o f   p a y m e n t _ v a l u e \ T a g I n f o \ V a l u e 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 C o l u m n s \ p a y m e n t _ s e q u e n t i a l < / K e y > < / a : K e y > < a : V a l u e   i : t y p e = " M e a s u r e G r i d N o d e V i e w S t a t e " > < C o l u m n > 1 < / C o l u m n > < L a y e d O u t > t r u e < / L a y e d O u t > < / a : V a l u e > < / a : K e y V a l u e O f D i a g r a m O b j e c t K e y a n y T y p e z b w N T n L X > < a : K e y V a l u e O f D i a g r a m O b j e c t K e y a n y T y p e z b w N T n L X > < a : K e y > < K e y > C o l u m n s \ p a y m e n t _ t y p e < / K e y > < / a : K e y > < a : V a l u e   i : t y p e = " M e a s u r e G r i d N o d e V i e w S t a t e " > < C o l u m n > 2 < / C o l u m n > < L a y e d O u t > t r u e < / L a y e d O u t > < / a : V a l u e > < / a : K e y V a l u e O f D i a g r a m O b j e c t K e y a n y T y p e z b w N T n L X > < a : K e y V a l u e O f D i a g r a m O b j e c t K e y a n y T y p e z b w N T n L X > < a : K e y > < K e y > C o l u m n s \ p a y m e n t _ i n s t a l l m e n t s < / K e y > < / a : K e y > < a : V a l u e   i : t y p e = " M e a s u r e G r i d N o d e V i e w S t a t e " > < C o l u m n > 3 < / C o l u m n > < L a y e d O u t > t r u e < / L a y e d O u t > < / a : V a l u e > < / a : K e y V a l u e O f D i a g r a m O b j e c t K e y a n y T y p e z b w N T n L X > < a : K e y V a l u e O f D i a g r a m O b j e c t K e y a n y T y p e z b w N T n L X > < a : K e y > < K e y > C o l u m n s \ p a y m e n t _ v a l u e < / K e y > < / a : K e y > < a : V a l u e   i : t y p e = " M e a s u r e G r i d N o d e V i e w S t a t e " > < C o l u m n > 4 < / C o l u m n > < L a y e d O u t > t r u e < / L a y e d O u t > < / a : V a l u e > < / a : K e y V a l u e O f D i a g r a m O b j e c t K e y a n y T y p e z b w N T n L X > < a : K e y V a l u e O f D i a g r a m O b j e c t K e y a n y T y p e z b w N T n L X > < a : K e y > < K e y > L i n k s \ & l t ; C o l u m n s \ S u m   o f   p a y m e n t _ v a l u e & g t ; - & l t ; M e a s u r e s \ p a y m e n t _ v a l u e & g t ; < / K e y > < / a : K e y > < a : V a l u e   i : t y p e = " M e a s u r e G r i d V i e w S t a t e I D i a g r a m L i n k " / > < / a : K e y V a l u e O f D i a g r a m O b j e c t K e y a n y T y p e z b w N T n L X > < a : K e y V a l u e O f D i a g r a m O b j e c t K e y a n y T y p e z b w N T n L X > < a : K e y > < K e y > L i n k s \ & l t ; C o l u m n s \ S u m   o f   p a y m e n t _ v a l u e & g t ; - & l t ; M e a s u r e s \ p a y m e n t _ v a l u e & g t ; \ C O L U M N < / K e y > < / a : K e y > < a : V a l u e   i : t y p e = " M e a s u r e G r i d V i e w S t a t e I D i a g r a m L i n k E n d p o i n t " / > < / a : K e y V a l u e O f D i a g r a m O b j e c t K e y a n y T y p e z b w N T n L X > < a : K e y V a l u e O f D i a g r a m O b j e c t K e y a n y T y p e z b w N T n L X > < a : K e y > < K e y > L i n k s \ & l t ; C o l u m n s \ S u m   o f   p a y m e n t _ v a l u e & g t ; - & l t ; M e a s u r e s \ p a y m e n t _ v a l u e & g t ; \ M E A S U R E < / K e y > < / a : K e y > < a : V a l u e   i : t y p e = " M e a s u r e G r i d V i e w S t a t e I D i a g r a m L i n k E n d p o i n t " / > < / a : K e y V a l u e O f D i a g r a m O b j e c t K e y a n y T y p e z b w N T n L X > < a : K e y V a l u e O f D i a g r a m O b j e c t K e y a n y T y p e z b w N T n L X > < a : K e y > < K e y > L i n k s \ & l t ; C o l u m n s \ A v e r a g e   o f   p a y m e n t _ v a l u e & g t ; - & l t ; M e a s u r e s \ p a y m e n t _ v a l u e & g t ; < / K e y > < / a : K e y > < a : V a l u e   i : t y p e = " M e a s u r e G r i d V i e w S t a t e I D i a g r a m L i n k " / > < / a : K e y V a l u e O f D i a g r a m O b j e c t K e y a n y T y p e z b w N T n L X > < a : K e y V a l u e O f D i a g r a m O b j e c t K e y a n y T y p e z b w N T n L X > < a : K e y > < K e y > L i n k s \ & l t ; C o l u m n s \ A v e r a g e   o f   p a y m e n t _ v a l u e & g t ; - & l t ; M e a s u r e s \ p a y m e n t _ v a l u e & g t ; \ C O L U M N < / K e y > < / a : K e y > < a : V a l u e   i : t y p e = " M e a s u r e G r i d V i e w S t a t e I D i a g r a m L i n k E n d p o i n t " / > < / a : K e y V a l u e O f D i a g r a m O b j e c t K e y a n y T y p e z b w N T n L X > < a : K e y V a l u e O f D i a g r a m O b j e c t K e y a n y T y p e z b w N T n L X > < a : K e y > < K e y > L i n k s \ & l t ; C o l u m n s \ A v e r a g e   o f   p a y m e n t _ v a l u e & g t ; - & l t ; M e a s u r e s \ p a y m e n t _ v a l u e & g t ; \ M E A S U R E < / K e y > < / a : K e y > < a : V a l u e   i : t y p e = " M e a s u r e G r i d V i e w S t a t e I D i a g r a m L i n k E n d p o i n t " / > < / a : K e y V a l u e O f D i a g r a m O b j e c t K e y a n y T y p e z b w N T n L X > < / V i e w S t a t e s > < / D i a g r a m M a n a g e r . S e r i a l i z a b l e D i a g r a m > < D i a g r a m M a n a g e r . S e r i a l i z a b l e D i a g r a m > < A d a p t e r   i : t y p e = " M e a s u r e D i a g r a m S a n d b o x A d a p t e r " > < T a b l e N a m e > o l i s t _ c u s t o m e r s _ d a t a s e t _ c s v 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 o l i s t _ c u s t o m e r s _ d a t a s e t _ c s v 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 c u s t o m e r _ c i t y < / K e y > < / D i a g r a m O b j e c t K e y > < D i a g r a m O b j e c t K e y > < K e y > M e a s u r e s \ C o u n t   o f   c u s t o m e r _ c i t y \ T a g I n f o \ F o r m u l a < / K e y > < / D i a g r a m O b j e c t K e y > < D i a g r a m O b j e c t K e y > < K e y > M e a s u r e s \ O r d e r s C o u n t < / K e y > < / D i a g r a m O b j e c t K e y > < D i a g r a m O b j e c t K e y > < K e y > M e a s u r e s \ O r d e r s C o u n t \ T a g I n f o \ F o r m u l a < / K e y > < / D i a g r a m O b j e c t K e y > < D i a g r a m O b j e c t K e y > < K e y > M e a s u r e s \ A v g D e l i v e r y D a y s < / K e y > < / D i a g r a m O b j e c t K e y > < D i a g r a m O b j e c t K e y > < K e y > M e a s u r e s \ A v g D e l i v e r y D a y s \ T a g I n f o \ F o r m u l a < / K e y > < / D i a g r a m O b j e c t K e y > < D i a g r a m O b j e c t K e y > < K e y > M e a s u r e s \ A v g P a y m e n t < / K e y > < / D i a g r a m O b j e c t K e y > < D i a g r a m O b j e c t K e y > < K e y > M e a s u r e s \ A v g P a y m e n t \ T a g I n f o \ F o r m u l a < / K e y > < / D i a g r a m O b j e c t K e y > < D i a g r a m O b j e c t K e y > < K e y > M e a s u r e s \ A v g P r i c e < / K e y > < / D i a g r a m O b j e c t K e y > < D i a g r a m O b j e c t K e y > < K e y > M e a s u r e s \ A v g P r i c e \ T a g I n f o \ F o r m u l a < / K e y > < / D i a g r a m O b j e c t K e y > < D i a g r a m O b j e c t K e y > < K e y > M e a s u r e s \ A v g S h i p p i n g D a t e < / K e y > < / D i a g r a m O b j e c t K e y > < D i a g r a m O b j e c t K e y > < K e y > M e a s u r e s \ A v g S h i p p i n g D a t e \ T a g I n f o \ F o r m u l a < / K e y > < / D i a g r a m O b j e c t K e y > < D i a g r a m O b j e c t K e y > < K e y > M e a s u r e s \ A v e r a g e R a t i n g < / K e y > < / D i a g r a m O b j e c t K e y > < D i a g r a m O b j e c t K e y > < K e y > M e a s u r e s \ A v e r a g e R a t i n g \ T a g I n f o \ F o r m u l a < / K e y > < / D i a g r a m O b j e c t K e y > < D i a g r a m O b j e c t K e y > < K e y > M e a s u r e s \ C i t i e s V s O r d e r s < / K e y > < / D i a g r a m O b j e c t K e y > < D i a g r a m O b j e c t K e y > < K e y > M e a s u r e s \ C i t i e s V s O r d e r s \ T a g I n f o \ F o r m u l a < / K e y > < / D i a g r a m O b j e c t K e y > < D i a g r a m O b j e c t K e y > < K e y > M e a s u r e s \ t o t a l p r o f i t < / K e y > < / D i a g r a m O b j e c t K e y > < D i a g r a m O b j e c t K e y > < K e y > M e a s u r e s \ t o t a l p r o f i t \ T a g I n f o \ F o r m u l a < / K e y > < / D i a g r a m O b j e c t K e y > < D i a g r a m O b j e c t K e y > < K e y > C o l u m n s \ c u s t o m e r _ i d < / K e y > < / D i a g r a m O b j e c t K e y > < D i a g r a m O b j e c t K e y > < K e y > C o l u m n s \ c u s t o m e r _ u n i q u e _ i d < / K e y > < / D i a g r a m O b j e c t K e y > < D i a g r a m O b j e c t K e y > < K e y > C o l u m n s \ c u s t o m e r _ z i p _ c o d e _ p r e f i x < / K e y > < / D i a g r a m O b j e c t K e y > < D i a g r a m O b j e c t K e y > < K e y > C o l u m n s \ c u s t o m e r _ c i t y < / K e y > < / D i a g r a m O b j e c t K e y > < D i a g r a m O b j e c t K e y > < K e y > C o l u m n s \ c u s t o m e r _ s t a t e < / K e y > < / D i a g r a m O b j e c t K e y > < D i a g r a m O b j e c t K e y > < K e y > L i n k s \ & l t ; C o l u m n s \ C o u n t   o f   c u s t o m e r _ c i t y & g t ; - & l t ; M e a s u r e s \ c u s t o m e r _ c i t y & g t ; < / K e y > < / D i a g r a m O b j e c t K e y > < D i a g r a m O b j e c t K e y > < K e y > L i n k s \ & l t ; C o l u m n s \ C o u n t   o f   c u s t o m e r _ c i t y & g t ; - & l t ; M e a s u r e s \ c u s t o m e r _ c i t y & g t ; \ C O L U M N < / K e y > < / D i a g r a m O b j e c t K e y > < D i a g r a m O b j e c t K e y > < K e y > L i n k s \ & l t ; C o l u m n s \ C o u n t   o f   c u s t o m e r _ c i t y & g t ; - & l t ; M e a s u r e s \ c u s t o m e r _ c i t y & g t ; \ M E A S U R E 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 c u s t o m e r _ c i t y < / K e y > < / a : K e y > < a : V a l u e   i : t y p e = " M e a s u r e G r i d N o d e V i e w S t a t e " > < C o l u m n > 3 < / C o l u m n > < L a y e d O u t > t r u e < / L a y e d O u t > < W a s U I I n v i s i b l e > t r u e < / W a s U I I n v i s i b l e > < / a : V a l u e > < / a : K e y V a l u e O f D i a g r a m O b j e c t K e y a n y T y p e z b w N T n L X > < a : K e y V a l u e O f D i a g r a m O b j e c t K e y a n y T y p e z b w N T n L X > < a : K e y > < K e y > M e a s u r e s \ C o u n t   o f   c u s t o m e r _ c i t y \ T a g I n f o \ F o r m u l a < / K e y > < / a : K e y > < a : V a l u e   i : t y p e = " M e a s u r e G r i d V i e w S t a t e I D i a g r a m T a g A d d i t i o n a l I n f o " / > < / a : K e y V a l u e O f D i a g r a m O b j e c t K e y a n y T y p e z b w N T n L X > < a : K e y V a l u e O f D i a g r a m O b j e c t K e y a n y T y p e z b w N T n L X > < a : K e y > < K e y > M e a s u r e s \ O r d e r s C o u n t < / K e y > < / a : K e y > < a : V a l u e   i : t y p e = " M e a s u r e G r i d N o d e V i e w S t a t e " > < L a y e d O u t > t r u e < / L a y e d O u t > < / a : V a l u e > < / a : K e y V a l u e O f D i a g r a m O b j e c t K e y a n y T y p e z b w N T n L X > < a : K e y V a l u e O f D i a g r a m O b j e c t K e y a n y T y p e z b w N T n L X > < a : K e y > < K e y > M e a s u r e s \ O r d e r s C o u n t \ T a g I n f o \ F o r m u l a < / K e y > < / a : K e y > < a : V a l u e   i : t y p e = " M e a s u r e G r i d V i e w S t a t e I D i a g r a m T a g A d d i t i o n a l I n f o " / > < / a : K e y V a l u e O f D i a g r a m O b j e c t K e y a n y T y p e z b w N T n L X > < a : K e y V a l u e O f D i a g r a m O b j e c t K e y a n y T y p e z b w N T n L X > < a : K e y > < K e y > M e a s u r e s \ A v g D e l i v e r y D a y s < / K e y > < / a : K e y > < a : V a l u e   i : t y p e = " M e a s u r e G r i d N o d e V i e w S t a t e " > < L a y e d O u t > t r u e < / L a y e d O u t > < R o w > 1 < / R o w > < / a : V a l u e > < / a : K e y V a l u e O f D i a g r a m O b j e c t K e y a n y T y p e z b w N T n L X > < a : K e y V a l u e O f D i a g r a m O b j e c t K e y a n y T y p e z b w N T n L X > < a : K e y > < K e y > M e a s u r e s \ A v g D e l i v e r y D a y s \ T a g I n f o \ F o r m u l a < / K e y > < / a : K e y > < a : V a l u e   i : t y p e = " M e a s u r e G r i d V i e w S t a t e I D i a g r a m T a g A d d i t i o n a l I n f o " / > < / a : K e y V a l u e O f D i a g r a m O b j e c t K e y a n y T y p e z b w N T n L X > < a : K e y V a l u e O f D i a g r a m O b j e c t K e y a n y T y p e z b w N T n L X > < a : K e y > < K e y > M e a s u r e s \ A v g P a y m e n t < / K e y > < / a : K e y > < a : V a l u e   i : t y p e = " M e a s u r e G r i d N o d e V i e w S t a t e " > < L a y e d O u t > t r u e < / L a y e d O u t > < R o w > 2 < / R o w > < / a : V a l u e > < / a : K e y V a l u e O f D i a g r a m O b j e c t K e y a n y T y p e z b w N T n L X > < a : K e y V a l u e O f D i a g r a m O b j e c t K e y a n y T y p e z b w N T n L X > < a : K e y > < K e y > M e a s u r e s \ A v g P a y m e n t \ T a g I n f o \ F o r m u l a < / K e y > < / a : K e y > < a : V a l u e   i : t y p e = " M e a s u r e G r i d V i e w S t a t e I D i a g r a m T a g A d d i t i o n a l I n f o " / > < / a : K e y V a l u e O f D i a g r a m O b j e c t K e y a n y T y p e z b w N T n L X > < a : K e y V a l u e O f D i a g r a m O b j e c t K e y a n y T y p e z b w N T n L X > < a : K e y > < K e y > M e a s u r e s \ A v g P r i c e < / K e y > < / a : K e y > < a : V a l u e   i : t y p e = " M e a s u r e G r i d N o d e V i e w S t a t e " > < L a y e d O u t > t r u e < / L a y e d O u t > < R o w > 3 < / R o w > < / a : V a l u e > < / a : K e y V a l u e O f D i a g r a m O b j e c t K e y a n y T y p e z b w N T n L X > < a : K e y V a l u e O f D i a g r a m O b j e c t K e y a n y T y p e z b w N T n L X > < a : K e y > < K e y > M e a s u r e s \ A v g P r i c e \ T a g I n f o \ F o r m u l a < / K e y > < / a : K e y > < a : V a l u e   i : t y p e = " M e a s u r e G r i d V i e w S t a t e I D i a g r a m T a g A d d i t i o n a l I n f o " / > < / a : K e y V a l u e O f D i a g r a m O b j e c t K e y a n y T y p e z b w N T n L X > < a : K e y V a l u e O f D i a g r a m O b j e c t K e y a n y T y p e z b w N T n L X > < a : K e y > < K e y > M e a s u r e s \ A v g S h i p p i n g D a t e < / K e y > < / a : K e y > < a : V a l u e   i : t y p e = " M e a s u r e G r i d N o d e V i e w S t a t e " > < L a y e d O u t > t r u e < / L a y e d O u t > < R o w > 4 < / R o w > < / a : V a l u e > < / a : K e y V a l u e O f D i a g r a m O b j e c t K e y a n y T y p e z b w N T n L X > < a : K e y V a l u e O f D i a g r a m O b j e c t K e y a n y T y p e z b w N T n L X > < a : K e y > < K e y > M e a s u r e s \ A v g S h i p p i n g D a t e \ T a g I n f o \ F o r m u l a < / K e y > < / a : K e y > < a : V a l u e   i : t y p e = " M e a s u r e G r i d V i e w S t a t e I D i a g r a m T a g A d d i t i o n a l I n f o " / > < / a : K e y V a l u e O f D i a g r a m O b j e c t K e y a n y T y p e z b w N T n L X > < a : K e y V a l u e O f D i a g r a m O b j e c t K e y a n y T y p e z b w N T n L X > < a : K e y > < K e y > M e a s u r e s \ A v e r a g e R a t i n g < / K e y > < / a : K e y > < a : V a l u e   i : t y p e = " M e a s u r e G r i d N o d e V i e w S t a t e " > < L a y e d O u t > t r u e < / L a y e d O u t > < R o w > 5 < / R o w > < / a : V a l u e > < / a : K e y V a l u e O f D i a g r a m O b j e c t K e y a n y T y p e z b w N T n L X > < a : K e y V a l u e O f D i a g r a m O b j e c t K e y a n y T y p e z b w N T n L X > < a : K e y > < K e y > M e a s u r e s \ A v e r a g e R a t i n g \ T a g I n f o \ F o r m u l a < / K e y > < / a : K e y > < a : V a l u e   i : t y p e = " M e a s u r e G r i d V i e w S t a t e I D i a g r a m T a g A d d i t i o n a l I n f o " / > < / a : K e y V a l u e O f D i a g r a m O b j e c t K e y a n y T y p e z b w N T n L X > < a : K e y V a l u e O f D i a g r a m O b j e c t K e y a n y T y p e z b w N T n L X > < a : K e y > < K e y > M e a s u r e s \ C i t i e s V s O r d e r s < / K e y > < / a : K e y > < a : V a l u e   i : t y p e = " M e a s u r e G r i d N o d e V i e w S t a t e " > < L a y e d O u t > t r u e < / L a y e d O u t > < R o w > 6 < / R o w > < / a : V a l u e > < / a : K e y V a l u e O f D i a g r a m O b j e c t K e y a n y T y p e z b w N T n L X > < a : K e y V a l u e O f D i a g r a m O b j e c t K e y a n y T y p e z b w N T n L X > < a : K e y > < K e y > M e a s u r e s \ C i t i e s V s O r d e r s \ T a g I n f o \ F o r m u l a < / K e y > < / a : K e y > < a : V a l u e   i : t y p e = " M e a s u r e G r i d V i e w S t a t e I D i a g r a m T a g A d d i t i o n a l I n f o " / > < / a : K e y V a l u e O f D i a g r a m O b j e c t K e y a n y T y p e z b w N T n L X > < a : K e y V a l u e O f D i a g r a m O b j e c t K e y a n y T y p e z b w N T n L X > < a : K e y > < K e y > M e a s u r e s \ t o t a l p r o f i t < / K e y > < / a : K e y > < a : V a l u e   i : t y p e = " M e a s u r e G r i d N o d e V i e w S t a t e " > < L a y e d O u t > t r u e < / L a y e d O u t > < R o w > 7 < / R o w > < / a : V a l u e > < / a : K e y V a l u e O f D i a g r a m O b j e c t K e y a n y T y p e z b w N T n L X > < a : K e y V a l u e O f D i a g r a m O b j e c t K e y a n y T y p e z b w N T n L X > < a : K e y > < K e y > M e a s u r e s \ t o t a l p r o f i t \ T a g I n f o \ F o r m u l a < / 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 C o l u m n s \ c u s t o m e r _ u n i q u e _ i d < / K e y > < / a : K e y > < a : V a l u e   i : t y p e = " M e a s u r e G r i d N o d e V i e w S t a t e " > < C o l u m n > 1 < / C o l u m n > < L a y e d O u t > t r u e < / L a y e d O u t > < / a : V a l u e > < / a : K e y V a l u e O f D i a g r a m O b j e c t K e y a n y T y p e z b w N T n L X > < a : K e y V a l u e O f D i a g r a m O b j e c t K e y a n y T y p e z b w N T n L X > < a : K e y > < K e y > C o l u m n s \ c u s t o m e r _ z i p _ c o d e _ p r e f i x < / K e y > < / a : K e y > < a : V a l u e   i : t y p e = " M e a s u r e G r i d N o d e V i e w S t a t e " > < C o l u m n > 2 < / C o l u m n > < L a y e d O u t > t r u e < / L a y e d O u t > < / a : V a l u e > < / a : K e y V a l u e O f D i a g r a m O b j e c t K e y a n y T y p e z b w N T n L X > < a : K e y V a l u e O f D i a g r a m O b j e c t K e y a n y T y p e z b w N T n L X > < a : K e y > < K e y > C o l u m n s \ c u s t o m e r _ c i t y < / K e y > < / a : K e y > < a : V a l u e   i : t y p e = " M e a s u r e G r i d N o d e V i e w S t a t e " > < C o l u m n > 3 < / C o l u m n > < L a y e d O u t > t r u e < / L a y e d O u t > < / a : V a l u e > < / a : K e y V a l u e O f D i a g r a m O b j e c t K e y a n y T y p e z b w N T n L X > < a : K e y V a l u e O f D i a g r a m O b j e c t K e y a n y T y p e z b w N T n L X > < a : K e y > < K e y > C o l u m n s \ c u s t o m e r _ s t a t e < / K e y > < / a : K e y > < a : V a l u e   i : t y p e = " M e a s u r e G r i d N o d e V i e w S t a t e " > < C o l u m n > 4 < / C o l u m n > < L a y e d O u t > t r u e < / L a y e d O u t > < / a : V a l u e > < / a : K e y V a l u e O f D i a g r a m O b j e c t K e y a n y T y p e z b w N T n L X > < a : K e y V a l u e O f D i a g r a m O b j e c t K e y a n y T y p e z b w N T n L X > < a : K e y > < K e y > L i n k s \ & l t ; C o l u m n s \ C o u n t   o f   c u s t o m e r _ c i t y & g t ; - & l t ; M e a s u r e s \ c u s t o m e r _ c i t y & g t ; < / K e y > < / a : K e y > < a : V a l u e   i : t y p e = " M e a s u r e G r i d V i e w S t a t e I D i a g r a m L i n k " / > < / a : K e y V a l u e O f D i a g r a m O b j e c t K e y a n y T y p e z b w N T n L X > < a : K e y V a l u e O f D i a g r a m O b j e c t K e y a n y T y p e z b w N T n L X > < a : K e y > < K e y > L i n k s \ & l t ; C o l u m n s \ C o u n t   o f   c u s t o m e r _ c i t y & g t ; - & l t ; M e a s u r e s \ c u s t o m e r _ c i t y & g t ; \ C O L U M N < / K e y > < / a : K e y > < a : V a l u e   i : t y p e = " M e a s u r e G r i d V i e w S t a t e I D i a g r a m L i n k E n d p o i n t " / > < / a : K e y V a l u e O f D i a g r a m O b j e c t K e y a n y T y p e z b w N T n L X > < a : K e y V a l u e O f D i a g r a m O b j e c t K e y a n y T y p e z b w N T n L X > < a : K e y > < K e y > L i n k s \ & l t ; C o l u m n s \ C o u n t   o f   c u s t o m e r _ c i t y & g t ; - & l t ; M e a s u r e s \ c u s t o m e r _ c i t y & g t ; \ M E A S U R E < / K e y > < / a : K e y > < a : V a l u e   i : t y p e = " M e a s u r e G r i d V i e w S t a t e I D i a g r a m L i n k E n d p o i n t " / > < / a : K e y V a l u e O f D i a g r a m O b j e c t K e y a n y T y p e z b w N T n L X > < / V i e w S t a t e s > < / D i a g r a m M a n a g e r . S e r i a l i z a b l e D i a g r a m > < D i a g r a m M a n a g e r . S e r i a l i z a b l e D i a g r a m > < A d a p t e r   i : t y p e = " M e a s u r e D i a g r a m S a n d b o x A d a p t e r " > < T a b l e N a m e > o l i s t _ o r d e r s _ d a t a s e t _ c s v 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 o l i s t _ o r d e r s _ d a t a s e t _ c s v 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 o r d e r _ i d < / K e y > < / D i a g r a m O b j e c t K e y > < D i a g r a m O b j e c t K e y > < K e y > M e a s u r e s \ C o u n t   o f   o r d e r _ i d \ T a g I n f o \ F o r m u l a < / K e y > < / D i a g r a m O b j e c t K e y > < D i a g r a m O b j e c t K e y > < K e y > M e a s u r e s \ C o u n t   o f   o r d e r _ i d \ T a g I n f o \ V a l u e < / K e y > < / D i a g r a m O b j e c t K e y > < D i a g r a m O b j e c t K e y > < K e y > M e a s u r e s \ D i s t i n c t   C o u n t   o f   o r d e r _ i d < / K e y > < / D i a g r a m O b j e c t K e y > < D i a g r a m O b j e c t K e y > < K e y > M e a s u r e s \ D i s t i n c t   C o u n t   o f   o r d e r _ i d \ T a g I n f o \ F o r m u l a < / K e y > < / D i a g r a m O b j e c t K e y > < D i a g r a m O b j e c t K e y > < K e y > M e a s u r e s \ D i s t i n c t   C o u n t   o f   o r d e r _ i d \ T a g I n f o \ V a l u e < / K e y > < / D i a g r a m O b j e c t K e y > < D i a g r a m O b j e c t K e y > < K e y > M e a s u r e s \ S u m   o f   Y e a r < / K e y > < / D i a g r a m O b j e c t K e y > < D i a g r a m O b j e c t K e y > < K e y > M e a s u r e s \ S u m   o f   Y e a r \ T a g I n f o \ F o r m u l a < / K e y > < / D i a g r a m O b j e c t K e y > < D i a g r a m O b j e c t K e y > < K e y > M e a s u r e s \ S u m   o f   Y e a r \ T a g I n f o \ V a l u e < / K e y > < / D i a g r a m O b j e c t K e y > < D i a g r a m O b j e c t K e y > < K e y > M e a s u r e s \ S u m   o f   Q u a r t e r < / K e y > < / D i a g r a m O b j e c t K e y > < D i a g r a m O b j e c t K e y > < K e y > M e a s u r e s \ S u m   o f   Q u a r t e r \ T a g I n f o \ F o r m u l a < / K e y > < / D i a g r a m O b j e c t K e y > < D i a g r a m O b j e c t K e y > < K e y > M e a s u r e s \ S u m   o f   Q u a r t e r \ T a g I n f o \ V a l u e < / K e y > < / D i a g r a m O b j e c t K e y > < D i a g r a m O b j e c t K e y > < K e y > C o l u m n s \ o r d e r _ i d < / K e y > < / D i a g r a m O b j e c t K e y > < D i a g r a m O b j e c t K e y > < K e y > C o l u m n s \ c u s t o m e r _ i d < / K e y > < / D i a g r a m O b j e c t K e y > < D i a g r a m O b j e c t K e y > < K e y > C o l u m n s \ o r d e r _ s t a t u s < / K e y > < / D i a g r a m O b j e c t K e y > < D i a g r a m O b j e c t K e y > < K e y > C o l u m n s \ o r d e r _ p u r c h a s e _ t i m e s t a m p < / K e y > < / D i a g r a m O b j e c t K e y > < D i a g r a m O b j e c t K e y > < K e y > C o l u m n s \ o r d e r _ a p p r o v e d _ a t < / K e y > < / D i a g r a m O b j e c t K e y > < D i a g r a m O b j e c t K e y > < K e y > C o l u m n s \ o r d e r _ d e l i v e r e d _ c a r r i e r _ d a t e < / K e y > < / D i a g r a m O b j e c t K e y > < D i a g r a m O b j e c t K e y > < K e y > C o l u m n s \ o r d e r _ d e l i v e r e d _ c u s t o m e r _ d a t e < / K e y > < / D i a g r a m O b j e c t K e y > < D i a g r a m O b j e c t K e y > < K e y > C o l u m n s \ o r d e r _ e s t i m a t e d _ d e l i v e r y _ d a t e < / K e y > < / D i a g r a m O b j e c t K e y > < D i a g r a m O b j e c t K e y > < K e y > C o l u m n s \ D a y < / K e y > < / D i a g r a m O b j e c t K e y > < D i a g r a m O b j e c t K e y > < K e y > C o l u m n s \ W e e k d a y / w e e k e n d < / K e y > < / D i a g r a m O b j e c t K e y > < D i a g r a m O b j e c t K e y > < K e y > C o l u m n s \ D e l i v e r y D a y s < / K e y > < / D i a g r a m O b j e c t K e y > < D i a g r a m O b j e c t K e y > < K e y > C o l u m n s \ Y e a r < / K e y > < / D i a g r a m O b j e c t K e y > < D i a g r a m O b j e c t K e y > < K e y > C o l u m n s \ m o n t h < / K e y > < / D i a g r a m O b j e c t K e y > < D i a g r a m O b j e c t K e y > < K e y > C o l u m n s \ Q u a r t e r < / 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D i a g r a m O b j e c t K e y > < K e y > L i n k s \ & l t ; C o l u m n s \ D i s t i n c t   C o u n t   o f   o r d e r _ i d & g t ; - & l t ; M e a s u r e s \ o r d e r _ i d & g t ; < / K e y > < / D i a g r a m O b j e c t K e y > < D i a g r a m O b j e c t K e y > < K e y > L i n k s \ & l t ; C o l u m n s \ D i s t i n c t   C o u n t   o f   o r d e r _ i d & g t ; - & l t ; M e a s u r e s \ o r d e r _ i d & g t ; \ C O L U M N < / K e y > < / D i a g r a m O b j e c t K e y > < D i a g r a m O b j e c t K e y > < K e y > L i n k s \ & l t ; C o l u m n s \ D i s t i n c t   C o u n t   o f   o r d e r _ i d & g t ; - & l t ; M e a s u r e s \ o r d e r _ i d & g t ; \ M E A S U R E 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 Q u a r t e r & g t ; - & l t ; M e a s u r e s \ Q u a r t e r & g t ; < / K e y > < / D i a g r a m O b j e c t K e y > < D i a g r a m O b j e c t K e y > < K e y > L i n k s \ & l t ; C o l u m n s \ S u m   o f   Q u a r t e r & g t ; - & l t ; M e a s u r e s \ Q u a r t e r & g t ; \ C O L U M N < / K e y > < / D i a g r a m O b j e c t K e y > < D i a g r a m O b j e c t K e y > < K e y > L i n k s \ & l t ; C o l u m n s \ S u m   o f   Q u a r t e r & g t ; - & l t ; M e a s u r e s \ Q u a r t e r & g t ; \ M E A S U R E 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 o r d e r _ i d < / K e y > < / a : K e y > < a : V a l u e   i : t y p e = " M e a s u r e G r i d N o d e V i e w S t a t e " > < L a y e d O u t > t r u e < / L a y e d O u t > < 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 M e a s u r e s \ D i s t i n c t   C o u n t   o f   o r d e r _ i d < / K e y > < / a : K e y > < a : V a l u e   i : t y p e = " M e a s u r e G r i d N o d e V i e w S t a t e " > < L a y e d O u t > t r u e < / L a y e d O u t > < W a s U I I n v i s i b l e > t r u e < / W a s U I I n v i s i b l e > < / a : V a l u e > < / a : K e y V a l u e O f D i a g r a m O b j e c t K e y a n y T y p e z b w N T n L X > < a : K e y V a l u e O f D i a g r a m O b j e c t K e y a n y T y p e z b w N T n L X > < a : K e y > < K e y > M e a s u r e s \ D i s t i n c t   C o u n t   o f   o r d e r _ i d \ T a g I n f o \ F o r m u l a < / K e y > < / a : K e y > < a : V a l u e   i : t y p e = " M e a s u r e G r i d V i e w S t a t e I D i a g r a m T a g A d d i t i o n a l I n f o " / > < / a : K e y V a l u e O f D i a g r a m O b j e c t K e y a n y T y p e z b w N T n L X > < a : K e y V a l u e O f D i a g r a m O b j e c t K e y a n y T y p e z b w N T n L X > < a : K e y > < K e y > M e a s u r e s \ D i s t i n c t   C o u n t   o f   o r d e r _ i d \ T a g I n f o \ V a l u e < / K e y > < / a : K e y > < a : V a l u e   i : t y p e = " M e a s u r e G r i d V i e w S t a t e I D i a g r a m T a g A d d i t i o n a l I n f o " / > < / a : K e y V a l u e O f D i a g r a m O b j e c t K e y a n y T y p e z b w N T n L X > < a : K e y V a l u e O f D i a g r a m O b j e c t K e y a n y T y p e z b w N T n L X > < a : K e y > < K e y > M e a s u r e s \ S u m   o f   Y e a r < / K e y > < / a : K e y > < a : V a l u e   i : t y p e = " M e a s u r e G r i d N o d e V i e w S t a t e " > < C o l u m n > 1 1 < / 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 Q u a r t e r < / K e y > < / a : K e y > < a : V a l u e   i : t y p e = " M e a s u r e G r i d N o d e V i e w S t a t e " > < C o l u m n > 1 3 < / C o l u m n > < L a y e d O u t > t r u e < / L a y e d O u t > < W a s U I I n v i s i b l e > t r u e < / W a s U I I n v i s i b l e > < / a : V a l u e > < / a : K e y V a l u e O f D i a g r a m O b j e c t K e y a n y T y p e z b w N T n L X > < a : K e y V a l u e O f D i a g r a m O b j e c t K e y a n y T y p e z b w N T n L X > < a : K e y > < K e y > M e a s u r e s \ S u m   o f   Q u a r t e r \ T a g I n f o \ F o r m u l a < / K e y > < / a : K e y > < a : V a l u e   i : t y p e = " M e a s u r e G r i d V i e w S t a t e I D i a g r a m T a g A d d i t i o n a l I n f o " / > < / a : K e y V a l u e O f D i a g r a m O b j e c t K e y a n y T y p e z b w N T n L X > < a : K e y V a l u e O f D i a g r a m O b j e c t K e y a n y T y p e z b w N T n L X > < a : K e y > < K e y > M e a s u r e s \ S u m   o f   Q u a r t e r \ T a g I n f o \ V a l u e 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 C o l u m n s \ o r d e r _ s t a t u s < / K e y > < / a : K e y > < a : V a l u e   i : t y p e = " M e a s u r e G r i d N o d e V i e w S t a t e " > < C o l u m n > 2 < / C o l u m n > < L a y e d O u t > t r u e < / L a y e d O u t > < / a : V a l u e > < / a : K e y V a l u e O f D i a g r a m O b j e c t K e y a n y T y p e z b w N T n L X > < a : K e y V a l u e O f D i a g r a m O b j e c t K e y a n y T y p e z b w N T n L X > < a : K e y > < K e y > C o l u m n s \ o r d e r _ p u r c h a s e _ t i m e s t a m p < / K e y > < / a : K e y > < a : V a l u e   i : t y p e = " M e a s u r e G r i d N o d e V i e w S t a t e " > < C o l u m n > 3 < / C o l u m n > < L a y e d O u t > t r u e < / L a y e d O u t > < / a : V a l u e > < / a : K e y V a l u e O f D i a g r a m O b j e c t K e y a n y T y p e z b w N T n L X > < a : K e y V a l u e O f D i a g r a m O b j e c t K e y a n y T y p e z b w N T n L X > < a : K e y > < K e y > C o l u m n s \ o r d e r _ a p p r o v e d _ a t < / K e y > < / a : K e y > < a : V a l u e   i : t y p e = " M e a s u r e G r i d N o d e V i e w S t a t e " > < C o l u m n > 4 < / C o l u m n > < L a y e d O u t > t r u e < / L a y e d O u t > < / a : V a l u e > < / a : K e y V a l u e O f D i a g r a m O b j e c t K e y a n y T y p e z b w N T n L X > < a : K e y V a l u e O f D i a g r a m O b j e c t K e y a n y T y p e z b w N T n L X > < a : K e y > < K e y > C o l u m n s \ o r d e r _ d e l i v e r e d _ c a r r i e r _ d a t e < / K e y > < / a : K e y > < a : V a l u e   i : t y p e = " M e a s u r e G r i d N o d e V i e w S t a t e " > < C o l u m n > 5 < / C o l u m n > < L a y e d O u t > t r u e < / L a y e d O u t > < / a : V a l u e > < / a : K e y V a l u e O f D i a g r a m O b j e c t K e y a n y T y p e z b w N T n L X > < a : K e y V a l u e O f D i a g r a m O b j e c t K e y a n y T y p e z b w N T n L X > < a : K e y > < K e y > C o l u m n s \ o r d e r _ d e l i v e r e d _ c u s t o m e r _ d a t e < / K e y > < / a : K e y > < a : V a l u e   i : t y p e = " M e a s u r e G r i d N o d e V i e w S t a t e " > < C o l u m n > 6 < / C o l u m n > < L a y e d O u t > t r u e < / L a y e d O u t > < / a : V a l u e > < / a : K e y V a l u e O f D i a g r a m O b j e c t K e y a n y T y p e z b w N T n L X > < a : K e y V a l u e O f D i a g r a m O b j e c t K e y a n y T y p e z b w N T n L X > < a : K e y > < K e y > C o l u m n s \ o r d e r _ e s t i m a t e d _ d e l i v e r y _ d a t e < / K e y > < / a : K e y > < a : V a l u e   i : t y p e = " M e a s u r e G r i d N o d e V i e w S t a t e " > < C o l u m n > 7 < / C o l u m n > < L a y e d O u t > t r u e < / L a y e d O u t > < / a : V a l u e > < / a : K e y V a l u e O f D i a g r a m O b j e c t K e y a n y T y p e z b w N T n L X > < a : K e y V a l u e O f D i a g r a m O b j e c t K e y a n y T y p e z b w N T n L X > < a : K e y > < K e y > C o l u m n s \ D a y < / K e y > < / a : K e y > < a : V a l u e   i : t y p e = " M e a s u r e G r i d N o d e V i e w S t a t e " > < C o l u m n > 8 < / C o l u m n > < L a y e d O u t > t r u e < / L a y e d O u t > < / a : V a l u e > < / a : K e y V a l u e O f D i a g r a m O b j e c t K e y a n y T y p e z b w N T n L X > < a : K e y V a l u e O f D i a g r a m O b j e c t K e y a n y T y p e z b w N T n L X > < a : K e y > < K e y > C o l u m n s \ W e e k d a y / w e e k e n d < / K e y > < / a : K e y > < a : V a l u e   i : t y p e = " M e a s u r e G r i d N o d e V i e w S t a t e " > < C o l u m n > 9 < / C o l u m n > < L a y e d O u t > t r u e < / L a y e d O u t > < / a : V a l u e > < / a : K e y V a l u e O f D i a g r a m O b j e c t K e y a n y T y p e z b w N T n L X > < a : K e y V a l u e O f D i a g r a m O b j e c t K e y a n y T y p e z b w N T n L X > < a : K e y > < K e y > C o l u m n s \ D e l i v e r y D a y s < / K e y > < / a : K e y > < a : V a l u e   i : t y p e = " M e a s u r e G r i d N o d e V i e w S t a t e " > < C o l u m n > 1 0 < / C o l u m n > < L a y e d O u t > t r u e < / L a y e d O u t > < / a : V a l u e > < / a : K e y V a l u e O f D i a g r a m O b j e c t K e y a n y T y p e z b w N T n L X > < a : K e y V a l u e O f D i a g r a m O b j e c t K e y a n y T y p e z b w N T n L X > < a : K e y > < K e y > C o l u m n s \ Y e a r < / K e y > < / a : K e y > < a : V a l u e   i : t y p e = " M e a s u r e G r i d N o d e V i e w S t a t e " > < C o l u m n > 1 1 < / C o l u m n > < L a y e d O u t > t r u e < / L a y e d O u t > < / a : V a l u e > < / a : K e y V a l u e O f D i a g r a m O b j e c t K e y a n y T y p e z b w N T n L X > < a : K e y V a l u e O f D i a g r a m O b j e c t K e y a n y T y p e z b w N T n L X > < a : K e y > < K e y > C o l u m n s \ m o n t h < / K e y > < / a : K e y > < a : V a l u e   i : t y p e = " M e a s u r e G r i d N o d e V i e w S t a t e " > < C o l u m n > 1 2 < / C o l u m n > < L a y e d O u t > t r u e < / L a y e d O u t > < / a : V a l u e > < / a : K e y V a l u e O f D i a g r a m O b j e c t K e y a n y T y p e z b w N T n L X > < a : K e y V a l u e O f D i a g r a m O b j e c t K e y a n y T y p e z b w N T n L X > < a : K e y > < K e y > C o l u m n s \ Q u a r t e r < / K e y > < / a : K e y > < a : V a l u e   i : t y p e = " M e a s u r e G r i d N o d e V i e w S t a t e " > < C o l u m n > 1 3 < / C o l u m n > < L a y e d O u t > t r u e < / L a y e d O u t > < / a : V a l u e > < / 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a : K e y V a l u e O f D i a g r a m O b j e c t K e y a n y T y p e z b w N T n L X > < a : K e y > < K e y > L i n k s \ & l t ; C o l u m n s \ D i s t i n c t   C o u n t   o f   o r d e r _ i d & g t ; - & l t ; M e a s u r e s \ o r d e r _ i d & g t ; < / K e y > < / a : K e y > < a : V a l u e   i : t y p e = " M e a s u r e G r i d V i e w S t a t e I D i a g r a m L i n k " / > < / a : K e y V a l u e O f D i a g r a m O b j e c t K e y a n y T y p e z b w N T n L X > < a : K e y V a l u e O f D i a g r a m O b j e c t K e y a n y T y p e z b w N T n L X > < a : K e y > < K e y > L i n k s \ & l t ; C o l u m n s \ D i s t i n c t   C o u n t   o f   o r d e r _ i d & g t ; - & l t ; M e a s u r e s \ o r d e r _ i d & g t ; \ C O L U M N < / K e y > < / a : K e y > < a : V a l u e   i : t y p e = " M e a s u r e G r i d V i e w S t a t e I D i a g r a m L i n k E n d p o i n t " / > < / a : K e y V a l u e O f D i a g r a m O b j e c t K e y a n y T y p e z b w N T n L X > < a : K e y V a l u e O f D i a g r a m O b j e c t K e y a n y T y p e z b w N T n L X > < a : K e y > < K e y > L i n k s \ & l t ; C o l u m n s \ D i s t i n c t   C o u n t   o f   o r d e r _ i d & g t ; - & l t ; M e a s u r e s \ o r d e r _ i d & g t ; \ M E A S U R E 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 Q u a r t e r & g t ; - & l t ; M e a s u r e s \ Q u a r t e r & g t ; < / K e y > < / a : K e y > < a : V a l u e   i : t y p e = " M e a s u r e G r i d V i e w S t a t e I D i a g r a m L i n k " / > < / a : K e y V a l u e O f D i a g r a m O b j e c t K e y a n y T y p e z b w N T n L X > < a : K e y V a l u e O f D i a g r a m O b j e c t K e y a n y T y p e z b w N T n L X > < a : K e y > < K e y > L i n k s \ & l t ; C o l u m n s \ S u m   o f   Q u a r t e r & g t ; - & l t ; M e a s u r e s \ Q u a r t e r & g t ; \ C O L U M N < / K e y > < / a : K e y > < a : V a l u e   i : t y p e = " M e a s u r e G r i d V i e w S t a t e I D i a g r a m L i n k E n d p o i n t " / > < / a : K e y V a l u e O f D i a g r a m O b j e c t K e y a n y T y p e z b w N T n L X > < a : K e y V a l u e O f D i a g r a m O b j e c t K e y a n y T y p e z b w N T n L X > < a : K e y > < K e y > L i n k s \ & l t ; C o l u m n s \ S u m   o f   Q u a r t e r & g t ; - & l t ; M e a s u r e s \ Q u a r t e r & g t ; \ M E A S U R E < / K e y > < / a : K e y > < a : V a l u e   i : t y p e = " M e a s u r e G r i d V i e w S t a t e I D i a g r a m L i n k E n d p o i n t " / > < / a : K e y V a l u e O f D i a g r a m O b j e c t K e y a n y T y p e z b w N T n L X > < / V i e w S t a t e s > < / D i a g r a m M a n a g e r . S e r i a l i z a b l e D i a g r a m > < / A r r a y O f D i a g r a m M a n a g e r . S e r i a l i z a b l e D i a g r a m > ] ] > < / C u s t o m C o n t e n t > < / G e m i n i > 
</file>

<file path=customXml/item48.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49.xml>��< ? x m l   v e r s i o n = " 1 . 0 "   e n c o d i n g = " U T F - 1 6 " ? > < G e m i n i   x m l n s = " h t t p : / / g e m i n i / p i v o t c u s t o m i z a t i o n / 3 5 4 a 6 9 a 6 - 1 e 7 c - 4 5 d 6 - 8 1 9 2 - b a f 0 1 6 6 a 1 7 e e " > < 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5.xml>��< ? x m l   v e r s i o n = " 1 . 0 "   e n c o d i n g = " U T F - 1 6 " ? > < G e m i n i   x m l n s = " h t t p : / / g e m i n i / p i v o t c u s t o m i z a t i o n / M a n u a l C a l c M o d e " > < C u s t o m C o n t e n t > < ! [ C D A T A [ F a l s e ] ] > < / C u s t o m C o n t e n t > < / G e m i n i > 
</file>

<file path=customXml/item50.xml>��< ? x m l   v e r s i o n = " 1 . 0 "   e n c o d i n g = " U T F - 1 6 " ? > < G e m i n i   x m l n s = " h t t p : / / g e m i n i / p i v o t c u s t o m i z a t i o n / 6 4 c e 0 b d 4 - a 7 9 4 - 4 6 a c - 8 f d 5 - 6 2 e f 7 7 e 6 a 3 5 d " > < C u s t o m C o n t e n t > < ! [ C D A T A [ < ? x m l   v e r s i o n = " 1 . 0 "   e n c o d i n g = " u t f - 1 6 " ? > < S e t t i n g s > < C a l c u l a t e d F i e l d s > < i t e m > < M e a s u r e N a m e > C o u n t O f O r d e r s < / M e a s u r e N a m e > < D i s p l a y N a m e > C o u n t O f O r d e r s < / D i s p l a y N a m e > < V i s i b l e > F a l s e < / V i s i b l e > < / i t e m > < i t e m > < M e a s u r e N a m e > A v e r a g e D l i v e r y D a y s < / M e a s u r e N a m e > < D i s p l a y N a m e > A v e r a g e D l i v e r y D a y s < / D i s p l a y N a m e > < V i s i b l e > F a l s e < / V i s i b l e > < / i t e m > < i t e m > < M e a s u r e N a m e > A v g P a y m e n t < / M e a s u r e N a m e > < D i s p l a y N a m e > A v g P a y m e n t < / D i s p l a y N a m e > < V i s i b l e > F a l s e < / V i s i b l e > < / i t e m > < i t e m > < M e a s u r e N a m e > A v g P r i c e < / M e a s u r e N a m e > < D i s p l a y N a m e > A v g P r i c e < / D i s p l a y N a m e > < V i s i b l e > F a l s e < / V i s i b l e > < / i t e m > < i t e m > < M e a s u r e N a m e > A v e r a g e S h i p p i n g D a y s < / M e a s u r e N a m e > < D i s p l a y N a m e > A v e r a g e S h i p p i n g D a y s < / D i s p l a y N a m e > < V i s i b l e > F a l s e < / V i s i b l e > < / i t e m > < i t e m > < M e a s u r e N a m e > T o t a l P a y m e n t V a l u e < / M e a s u r e N a m e > < D i s p l a y N a m e > T o t a l P a y m e n t V a l u e < / D i s p l a y N a m e > < V i s i b l e > F a l s e < / V i s i b l e > < / i t e m > < i t e m > < M e a s u r e N a m e > C o u n t b y s t a t e < / M e a s u r e N a m e > < D i s p l a y N a m e > C o u n t b y s t a t e < / D i s p l a y N a m e > < V i s i b l e > T r u e < / V i s i b l e > < / i t e m > < / C a l c u l a t e d F i e l d s > < S A H o s t H a s h > 0 < / S A H o s t H a s h > < G e m i n i F i e l d L i s t V i s i b l e > T r u e < / G e m i n i F i e l d L i s t V i s i b l e > < / S e t t i n g s > ] ] > < / C u s t o m C o n t e n t > < / G e m i n i > 
</file>

<file path=customXml/item51.xml>��< ? x m l   v e r s i o n = " 1 . 0 "   e n c o d i n g = " U T F - 1 6 " ? > < G e m i n i   x m l n s = " h t t p : / / g e m i n i / p i v o t c u s t o m i z a t i o n / 9 e 5 2 0 1 8 2 - 4 e c 8 - 4 6 d f - 8 f 1 f - 5 9 b 6 e b d 3 b 6 0 b " > < C u s t o m C o n t e n t > < ! [ C D A T A [ < ? x m l   v e r s i o n = " 1 . 0 "   e n c o d i n g = " u t f - 1 6 " ? > < S e t t i n g s > < C a l c u l a t e d F i e l d s > < i t e m > < M e a s u r e N a m e > m e a s u r e   1 < / M e a s u r e N a m e > < D i s p l a y N a m e > m e a s u r e   1 < / D i s p l a y N a m e > < V i s i b l e > F a l s e < / V i s i b l e > < / i t e m > < i t e m > < M e a s u r e N a m e > A v e r a g e D l i v e r y D a y s < / M e a s u r e N a m e > < D i s p l a y N a m e > A v e r a g e D l i v e r y D a y s < / D i s p l a y N a m e > < V i s i b l e > T r u e < / V i s i b l e > < / i t e m > < / C a l c u l a t e d F i e l d s > < S A H o s t H a s h > 0 < / S A H o s t H a s h > < G e m i n i F i e l d L i s t V i s i b l e > T r u e < / G e m i n i F i e l d L i s t V i s i b l e > < / S e t t i n g s > ] ] > < / C u s t o m C o n t e n t > < / G e m i n i > 
</file>

<file path=customXml/item52.xml>��< ? x m l   v e r s i o n = " 1 . 0 "   e n c o d i n g = " U T F - 1 6 " ? > < G e m i n i   x m l n s = " h t t p : / / g e m i n i / p i v o t c u s t o m i z a t i o n / 1 d c 2 6 0 c b - 9 f 2 2 - 4 0 2 c - a 7 a a - 3 f 6 5 3 b 8 b 2 e 4 1 " > < C u s t o m C o n t e n t > < ! [ C D A T A [ < ? x m l   v e r s i o n = " 1 . 0 "   e n c o d i n g = " u t f - 1 6 " ? > < S e t t i n g s > < C a l c u l a t e d F i e l d s > < i t e m > < M e a s u r e N a m e > C o u n t O f O r d e r s < / M e a s u r e N a m e > < D i s p l a y N a m e > C o u n t O f O r d e r s < / D i s p l a y N a m e > < V i s i b l e > F a l s e < / V i s i b l e > < / i t e m > < i t e m > < M e a s u r e N a m e > A v e r a g e D l i v e r y D a y s < / M e a s u r e N a m e > < D i s p l a y N a m e > A v e r a g e D l i v e r y D a y s < / D i s p l a y N a m e > < V i s i b l e > F a l s e < / V i s i b l e > < / i t e m > < i t e m > < M e a s u r e N a m e > A v g P a y m e n t < / M e a s u r e N a m e > < D i s p l a y N a m e > A v g P a y m e n t < / D i s p l a y N a m e > < V i s i b l e > F a l s e < / V i s i b l e > < / i t e m > < i t e m > < M e a s u r e N a m e > A v g P r i c e < / M e a s u r e N a m e > < D i s p l a y N a m e > A v g P r i c e < / D i s p l a y N a m e > < V i s i b l e > F a l s e < / V i s i b l e > < / i t e m > < i t e m > < M e a s u r e N a m e > A v e r a g e S h i p p i n g D a y s < / M e a s u r e N a m e > < D i s p l a y N a m e > A v e r a g e S h i p p i n g D a y s < / D i s p l a y N a m e > < V i s i b l e > F a l s e < / V i s i b l e > < / i t e m > < i t e m > < M e a s u r e N a m e > T o t a l P a y m e n t V a l u e < / M e a s u r e N a m e > < D i s p l a y N a m e > T o t a l P a y m e n t V a l u e < / D i s p l a y N a m e > < V i s i b l e > F a l s e < / V i s i b l e > < / i t e m > < i t e m > < M e a s u r e N a m e > A v e r a g e R a t i n g < / M e a s u r e N a m e > < D i s p l a y N a m e > A v e r a g e R a t i n g < / D i s p l a y N a m e > < V i s i b l e > T r u e < / V i s i b l e > < / i t e m > < / C a l c u l a t e d F i e l d s > < S A H o s t H a s h > 0 < / S A H o s t H a s h > < G e m i n i F i e l d L i s t V i s i b l e > T r u e < / G e m i n i F i e l d L i s t V i s i b l e > < / S e t t i n g s > ] ] > < / C u s t o m C o n t e n t > < / G e m i n i > 
</file>

<file path=customXml/item53.xml>��< ? x m l   v e r s i o n = " 1 . 0 "   e n c o d i n g = " U T F - 1 6 " ? > < G e m i n i   x m l n s = " h t t p : / / g e m i n i / p i v o t c u s t o m i z a t i o n / 2 c 8 3 c 8 7 4 - d c e 7 - 4 0 7 8 - a f 7 0 - 4 1 f 3 a 0 1 a d 2 8 b " > < 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5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 o l i s t _ c u s t o m e r s _ d a t a s e t _ c s v 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 o l i s t _ c u s t o m e r s _ d a t a s e t _ c s v 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 C o l u m n s \ c u s t o m e r _ u n i q u e _ i d < / K e y > < / a : K e y > < a : V a l u e   i : t y p e = " T a b l e W i d g e t B a s e V i e w S t a t e " / > < / a : K e y V a l u e O f D i a g r a m O b j e c t K e y a n y T y p e z b w N T n L X > < a : K e y V a l u e O f D i a g r a m O b j e c t K e y a n y T y p e z b w N T n L X > < a : K e y > < K e y > C o l u m n s \ c u s t o m e r _ z i p _ c o d e _ p r e f i x < / 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 o l i s t _ o r d e r _ p a y m e n t s _ d a t a s e t 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 o l i s t _ o r d e r _ p a y m e n t s _ d a t a s e t 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 C o l u m n s \ p a y m e n t _ s e q u e n t i a l < / K e y > < / a : K e y > < a : V a l u e   i : t y p e = " T a b l e W i d g e t B a s e V i e w S t a t e " / > < / a : K e y V a l u e O f D i a g r a m O b j e c t K e y a n y T y p e z b w N T n L X > < a : K e y V a l u e O f D i a g r a m O b j e c t K e y a n y T y p e z b w N T n L X > < a : K e y > < K e y > C o l u m n s \ p a y m e n t _ t y p e < / K e y > < / a : K e y > < a : V a l u e   i : t y p e = " T a b l e W i d g e t B a s e V i e w S t a t e " / > < / a : K e y V a l u e O f D i a g r a m O b j e c t K e y a n y T y p e z b w N T n L X > < a : K e y V a l u e O f D i a g r a m O b j e c t K e y a n y T y p e z b w N T n L X > < a : K e y > < K e y > C o l u m n s \ p a y m e n t _ i n s t a l l m e n t s < / K e y > < / a : K e y > < a : V a l u e   i : t y p e = " T a b l e W i d g e t B a s e V i e w S t a t e " / > < / a : K e y V a l u e O f D i a g r a m O b j e c t K e y a n y T y p e z b w N T n L X > < a : K e y V a l u e O f D i a g r a m O b j e c t K e y a n y T y p e z b w N T n L X > < a : K e y > < K e y > C o l u m n s \ p a y m e n t _ v a l u e 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 o l i s t _ o r d e r _ r e v i e w s _ d a t a s e t _ c s v 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 o l i s t _ o r d e r _ r e v i e w s _ d a t a s e t _ c s v 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 C o l u m n s \ r e v i e w _ s c o r e < / K e y > < / a : K e y > < a : V a l u e   i : t y p e = " T a b l e W i d g e t B a s e V i e w S t a t e " / > < / a : K e y V a l u e O f D i a g r a m O b j e c t K e y a n y T y p e z b w N T n L X > < a : K e y V a l u e O f D i a g r a m O b j e c t K e y a n y T y p e z b w N T n L X > < a : K e y > < K e y > C o l u m n s \ r e v i e w _ c o m m e n t _ t i t l e < / K e y > < / a : K e y > < a : V a l u e   i : t y p e = " T a b l e W i d g e t B a s e V i e w S t a t e " / > < / a : K e y V a l u e O f D i a g r a m O b j e c t K e y a n y T y p e z b w N T n L X > < a : K e y V a l u e O f D i a g r a m O b j e c t K e y a n y T y p e z b w N T n L X > < a : K e y > < K e y > C o l u m n s \ r e v i e w _ c o m m e n t _ m e s s a g e < / K e y > < / a : K e y > < a : V a l u e   i : t y p e = " T a b l e W i d g e t B a s e V i e w S t a t e " / > < / a : K e y V a l u e O f D i a g r a m O b j e c t K e y a n y T y p e z b w N T n L X > < a : K e y V a l u e O f D i a g r a m O b j e c t K e y a n y T y p e z b w N T n L X > < a : K e y > < K e y > C o l u m n s \ r e v i e w _ c r e a t i o n _ d a t e < / K e y > < / a : K e y > < a : V a l u e   i : t y p e = " T a b l e W i d g e t B a s e V i e w S t a t e " / > < / a : K e y V a l u e O f D i a g r a m O b j e c t K e y a n y T y p e z b w N T n L X > < a : K e y V a l u e O f D i a g r a m O b j e c t K e y a n y T y p e z b w N T n L X > < a : K e y > < K e y > C o l u m n s \ r e v i e w _ a n s w e r _ t i m e s t a m p 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 o l i s t _ s e l l e r s _ d a t a s e t 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 o l i s t _ s e l l e r s _ d a t a s e t 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 C o l u m n s \ s e l l e r _ i d < / K e y > < / a : K e y > < a : V a l u e   i : t y p e = " T a b l e W i d g e t B a s e V i e w S t a t e " / > < / a : K e y V a l u e O f D i a g r a m O b j e c t K e y a n y T y p e z b w N T n L X > < a : K e y V a l u e O f D i a g r a m O b j e c t K e y a n y T y p e z b w N T n L X > < a : K e y > < K e y > C o l u m n s \ s e l l e r _ z i p _ c o d e _ p r e f i x < / K e y > < / a : K e y > < a : V a l u e   i : t y p e = " T a b l e W i d g e t B a s e V i e w S t a t e " / > < / a : K e y V a l u e O f D i a g r a m O b j e c t K e y a n y T y p e z b w N T n L X > < a : K e y V a l u e O f D i a g r a m O b j e c t K e y a n y T y p e z b w N T n L X > < a : K e y > < K e y > C o l u m n s \ s e l l e r _ c i t y < / K e y > < / a : K e y > < a : V a l u e   i : t y p e = " T a b l e W i d g e t B a s e V i e w S t a t e " / > < / a : K e y V a l u e O f D i a g r a m O b j e c t K e y a n y T y p e z b w N T n L X > < a : K e y V a l u e O f D i a g r a m O b j e c t K e y a n y T y p e z b w N T n L X > < a : K e y > < K e y > C o l u m n s \ s e l l e r _ s t a t e 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 o l i s t _ o r d e r _ i t e m s _ d a t a s e t _ c s v 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 o l i s t _ o r d e r _ i t e m s _ d a t a s e t _ c s v 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 C o l u m n s \ o r d e r _ i t e m _ i d 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 C o l u m n s \ s e l l e r _ i d < / K e y > < / a : K e y > < a : V a l u e   i : t y p e = " T a b l e W i d g e t B a s e V i e w S t a t e " / > < / a : K e y V a l u e O f D i a g r a m O b j e c t K e y a n y T y p e z b w N T n L X > < a : K e y V a l u e O f D i a g r a m O b j e c t K e y a n y T y p e z b w N T n L X > < a : K e y > < K e y > C o l u m n s \ s h i p p i n g _ l i m i t _ d a t e < / 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 C o l u m n s \ f r e i g h t _ v a l u e 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 o l i s t _ s e l l e r s _ d a t a s e t _ c s v 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 o l i s t _ s e l l e r s _ d a t a s e t _ c s v 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 C o l u m n s \ s e l l e r _ i d < / K e y > < / a : K e y > < a : V a l u e   i : t y p e = " T a b l e W i d g e t B a s e V i e w S t a t e " / > < / a : K e y V a l u e O f D i a g r a m O b j e c t K e y a n y T y p e z b w N T n L X > < a : K e y V a l u e O f D i a g r a m O b j e c t K e y a n y T y p e z b w N T n L X > < a : K e y > < K e y > C o l u m n s \ s e l l e r _ z i p _ c o d e _ p r e f i x < / K e y > < / a : K e y > < a : V a l u e   i : t y p e = " T a b l e W i d g e t B a s e V i e w S t a t e " / > < / a : K e y V a l u e O f D i a g r a m O b j e c t K e y a n y T y p e z b w N T n L X > < a : K e y V a l u e O f D i a g r a m O b j e c t K e y a n y T y p e z b w N T n L X > < a : K e y > < K e y > C o l u m n s \ s e l l e r _ c i t y < / K e y > < / a : K e y > < a : V a l u e   i : t y p e = " T a b l e W i d g e t B a s e V i e w S t a t e " / > < / a : K e y V a l u e O f D i a g r a m O b j e c t K e y a n y T y p e z b w N T n L X > < a : K e y V a l u e O f D i a g r a m O b j e c t K e y a n y T y p e z b w N T n L X > < a : K e y > < K e y > C o l u m n s \ s e l l e r _ s t a t e 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 o l i s t _ g e o l o c a t i o n _ d a t a s e t _ c s v 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 o l i s t _ g e o l o c a t i o n _ d a t a s e t _ c s v 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 C o l u m n s \ g e o l o c a t i o n _ z i p _ c o d e _ p r e f i x < / K e y > < / a : K e y > < a : V a l u e   i : t y p e = " T a b l e W i d g e t B a s e V i e w S t a t e " / > < / a : K e y V a l u e O f D i a g r a m O b j e c t K e y a n y T y p e z b w N T n L X > < a : K e y V a l u e O f D i a g r a m O b j e c t K e y a n y T y p e z b w N T n L X > < a : K e y > < K e y > C o l u m n s \ g e o l o c a t i o n _ l a t < / K e y > < / a : K e y > < a : V a l u e   i : t y p e = " T a b l e W i d g e t B a s e V i e w S t a t e " / > < / a : K e y V a l u e O f D i a g r a m O b j e c t K e y a n y T y p e z b w N T n L X > < a : K e y V a l u e O f D i a g r a m O b j e c t K e y a n y T y p e z b w N T n L X > < a : K e y > < K e y > C o l u m n s \ g e o l o c a t i o n _ l n g < / K e y > < / a : K e y > < a : V a l u e   i : t y p e = " T a b l e W i d g e t B a s e V i e w S t a t e " / > < / a : K e y V a l u e O f D i a g r a m O b j e c t K e y a n y T y p e z b w N T n L X > < a : K e y V a l u e O f D i a g r a m O b j e c t K e y a n y T y p e z b w N T n L X > < a : K e y > < K e y > C o l u m n s \ g e o l o c a t i o n _ c i t y < / K e y > < / a : K e y > < a : V a l u e   i : t y p e = " T a b l e W i d g e t B a s e V i e w S t a t e " / > < / a : K e y V a l u e O f D i a g r a m O b j e c t K e y a n y T y p e z b w N T n L X > < a : K e y V a l u e O f D i a g r a m O b j e c t K e y a n y T y p e z b w N T n L X > < a : K e y > < K e y > C o l u m n s \ g e o l o c a t i o n _ s t a t e 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 o l i s t _ p r o d u c t s _ d a t a s e t _ c s v 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 o l i s t _ p r o d u c t s _ d a t a s e t _ c s v 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 C o l u m n s \ p r o d u c t _ c a t e g o r y _ n a m e < / K e y > < / a : K e y > < a : V a l u e   i : t y p e = " T a b l e W i d g e t B a s e V i e w S t a t e " / > < / a : K e y V a l u e O f D i a g r a m O b j e c t K e y a n y T y p e z b w N T n L X > < a : K e y V a l u e O f D i a g r a m O b j e c t K e y a n y T y p e z b w N T n L X > < a : K e y > < K e y > C o l u m n s \ p r o d u c t _ n a m e _ l e n g h t < / K e y > < / a : K e y > < a : V a l u e   i : t y p e = " T a b l e W i d g e t B a s e V i e w S t a t e " / > < / a : K e y V a l u e O f D i a g r a m O b j e c t K e y a n y T y p e z b w N T n L X > < a : K e y V a l u e O f D i a g r a m O b j e c t K e y a n y T y p e z b w N T n L X > < a : K e y > < K e y > C o l u m n s \ p r o d u c t _ d e s c r i p t i o n _ l e n g h t < / K e y > < / a : K e y > < a : V a l u e   i : t y p e = " T a b l e W i d g e t B a s e V i e w S t a t e " / > < / a : K e y V a l u e O f D i a g r a m O b j e c t K e y a n y T y p e z b w N T n L X > < a : K e y V a l u e O f D i a g r a m O b j e c t K e y a n y T y p e z b w N T n L X > < a : K e y > < K e y > C o l u m n s \ p r o d u c t _ p h o t o s _ q t y < / K e y > < / a : K e y > < a : V a l u e   i : t y p e = " T a b l e W i d g e t B a s e V i e w S t a t e " / > < / a : K e y V a l u e O f D i a g r a m O b j e c t K e y a n y T y p e z b w N T n L X > < a : K e y V a l u e O f D i a g r a m O b j e c t K e y a n y T y p e z b w N T n L X > < a : K e y > < K e y > C o l u m n s \ p r o d u c t _ w e i g h t _ g < / K e y > < / a : K e y > < a : V a l u e   i : t y p e = " T a b l e W i d g e t B a s e V i e w S t a t e " / > < / a : K e y V a l u e O f D i a g r a m O b j e c t K e y a n y T y p e z b w N T n L X > < a : K e y V a l u e O f D i a g r a m O b j e c t K e y a n y T y p e z b w N T n L X > < a : K e y > < K e y > C o l u m n s \ p r o d u c t _ l e n g t h _ c m < / K e y > < / a : K e y > < a : V a l u e   i : t y p e = " T a b l e W i d g e t B a s e V i e w S t a t e " / > < / a : K e y V a l u e O f D i a g r a m O b j e c t K e y a n y T y p e z b w N T n L X > < a : K e y V a l u e O f D i a g r a m O b j e c t K e y a n y T y p e z b w N T n L X > < a : K e y > < K e y > C o l u m n s \ p r o d u c t _ h e i g h t _ c m < / K e y > < / a : K e y > < a : V a l u e   i : t y p e = " T a b l e W i d g e t B a s e V i e w S t a t e " / > < / a : K e y V a l u e O f D i a g r a m O b j e c t K e y a n y T y p e z b w N T n L X > < a : K e y V a l u e O f D i a g r a m O b j e c t K e y a n y T y p e z b w N T n L X > < a : K e y > < K e y > C o l u m n s \ p r o d u c t _ w i d t h _ c m 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 o l i s t _ g e o l o c a t i o n _ d a t a s e t 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 o l i s t _ g e o l o c a t i o n _ d a t a s e t 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 C o l u m n s \ g e o l o c a t i o n _ z i p _ c o d e _ p r e f i x < / K e y > < / a : K e y > < a : V a l u e   i : t y p e = " T a b l e W i d g e t B a s e V i e w S t a t e " / > < / a : K e y V a l u e O f D i a g r a m O b j e c t K e y a n y T y p e z b w N T n L X > < a : K e y V a l u e O f D i a g r a m O b j e c t K e y a n y T y p e z b w N T n L X > < a : K e y > < K e y > C o l u m n s \ g e o l o c a t i o n _ l a t < / K e y > < / a : K e y > < a : V a l u e   i : t y p e = " T a b l e W i d g e t B a s e V i e w S t a t e " / > < / a : K e y V a l u e O f D i a g r a m O b j e c t K e y a n y T y p e z b w N T n L X > < a : K e y V a l u e O f D i a g r a m O b j e c t K e y a n y T y p e z b w N T n L X > < a : K e y > < K e y > C o l u m n s \ g e o l o c a t i o n _ l n g < / K e y > < / a : K e y > < a : V a l u e   i : t y p e = " T a b l e W i d g e t B a s e V i e w S t a t e " / > < / a : K e y V a l u e O f D i a g r a m O b j e c t K e y a n y T y p e z b w N T n L X > < a : K e y V a l u e O f D i a g r a m O b j e c t K e y a n y T y p e z b w N T n L X > < a : K e y > < K e y > C o l u m n s \ g e o l o c a t i o n _ c i t y < / K e y > < / a : K e y > < a : V a l u e   i : t y p e = " T a b l e W i d g e t B a s e V i e w S t a t e " / > < / a : K e y V a l u e O f D i a g r a m O b j e c t K e y a n y T y p e z b w N T n L X > < a : K e y V a l u e O f D i a g r a m O b j e c t K e y a n y T y p e z b w N T n L X > < a : K e y > < K e y > C o l u m n s \ g e o l o c a t i o n _ s t a t e 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 o l i s t _ o r d e r s _ d a t a s e t _ c s v 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 o l i s t _ o r d e r s _ d a t a s e t _ c s v 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 C o l u m n s \ o r d e r _ s t a t u s < / K e y > < / a : K e y > < a : V a l u e   i : t y p e = " T a b l e W i d g e t B a s e V i e w S t a t e " / > < / a : K e y V a l u e O f D i a g r a m O b j e c t K e y a n y T y p e z b w N T n L X > < a : K e y V a l u e O f D i a g r a m O b j e c t K e y a n y T y p e z b w N T n L X > < a : K e y > < K e y > C o l u m n s \ o r d e r _ p u r c h a s e _ t i m e s t a m p < / K e y > < / a : K e y > < a : V a l u e   i : t y p e = " T a b l e W i d g e t B a s e V i e w S t a t e " / > < / a : K e y V a l u e O f D i a g r a m O b j e c t K e y a n y T y p e z b w N T n L X > < a : K e y V a l u e O f D i a g r a m O b j e c t K e y a n y T y p e z b w N T n L X > < a : K e y > < K e y > C o l u m n s \ o r d e r _ a p p r o v e d _ a t < / K e y > < / a : K e y > < a : V a l u e   i : t y p e = " T a b l e W i d g e t B a s e V i e w S t a t e " / > < / a : K e y V a l u e O f D i a g r a m O b j e c t K e y a n y T y p e z b w N T n L X > < a : K e y V a l u e O f D i a g r a m O b j e c t K e y a n y T y p e z b w N T n L X > < a : K e y > < K e y > C o l u m n s \ o r d e r _ d e l i v e r e d _ c a r r i e r _ d a t e < / K e y > < / a : K e y > < a : V a l u e   i : t y p e = " T a b l e W i d g e t B a s e V i e w S t a t e " / > < / a : K e y V a l u e O f D i a g r a m O b j e c t K e y a n y T y p e z b w N T n L X > < a : K e y V a l u e O f D i a g r a m O b j e c t K e y a n y T y p e z b w N T n L X > < a : K e y > < K e y > C o l u m n s \ o r d e r _ d e l i v e r e d _ c u s t o m e r _ d a t e < / K e y > < / a : K e y > < a : V a l u e   i : t y p e = " T a b l e W i d g e t B a s e V i e w S t a t e " / > < / a : K e y V a l u e O f D i a g r a m O b j e c t K e y a n y T y p e z b w N T n L X > < a : K e y V a l u e O f D i a g r a m O b j e c t K e y a n y T y p e z b w N T n L X > < a : K e y > < K e y > C o l u m n s \ o r d e r _ e s t i m a t e d _ d e l i v e r y _ d a t e 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 C o l u m n s \ W e e k d a y / w e e k e n d < / K e y > < / a : K e y > < a : V a l u e   i : t y p e = " T a b l e W i d g e t B a s e V i e w S t a t e " / > < / a : K e y V a l u e O f D i a g r a m O b j e c t K e y a n y T y p e z b w N T n L X > < a : K e y V a l u e O f D i a g r a m O b j e c t K e y a n y T y p e z b w N T n L X > < a : K e y > < K e y > C o l u m n s \ D e l i v e r y D a y s < / 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5.xml>��< ? x m l   v e r s i o n = " 1 . 0 "   e n c o d i n g = " U T F - 1 6 " ? > < G e m i n i   x m l n s = " h t t p : / / g e m i n i / p i v o t c u s t o m i z a t i o n / a e a e a 2 1 1 - e d 8 9 - 4 e 4 5 - 8 4 b c - 0 1 3 5 8 7 c 3 d c 4 5 " > < C u s t o m C o n t e n t > < ! [ C D A T A [ < ? x m l   v e r s i o n = " 1 . 0 "   e n c o d i n g = " u t f - 1 6 " ? > < S e t t i n g s > < C a l c u l a t e d F i e l d s > < i t e m > < M e a s u r e N a m e > C o u n t O f O r d e r s < / M e a s u r e N a m e > < D i s p l a y N a m e > C o u n t O f O r d e r s < / D i s p l a y N a m e > < V i s i b l e > F a l s e < / V i s i b l e > < / i t e m > < i t e m > < M e a s u r e N a m e > A v e r a g e D e l i v e r y D a y s < / M e a s u r e N a m e > < D i s p l a y N a m e > A v e r a g e D e l i v e r y D a y s < / D i s p l a y N a m e > < V i s i b l e > F a l s e < / V i s i b l e > < / i t e m > < i t e m > < M e a s u r e N a m e > A v g P a y m e n t < / M e a s u r e N a m e > < D i s p l a y N a m e > A v g P a y m e n t < / D i s p l a y N a m e > < V i s i b l e > F a l s e < / V i s i b l e > < / i t e m > < i t e m > < M e a s u r e N a m e > A v g P r i c e < / M e a s u r e N a m e > < D i s p l a y N a m e > A v g P r i c e < / D i s p l a y N a m e > < V i s i b l e > F a l s e < / V i s i b l e > < / i t e m > < i t e m > < M e a s u r e N a m e > A v e r a g e S h i p p i n g D a y s < / M e a s u r e N a m e > < D i s p l a y N a m e > A v e r a g e S h i p p i n g D a y s < / D i s p l a y N a m e > < V i s i b l e > F a l s e < / V i s i b l e > < / i t e m > < i t e m > < M e a s u r e N a m e > T o t a l P a y m e n t V a l u e < / M e a s u r e N a m e > < D i s p l a y N a m e > T o t a l P a y m e n t V a l u e < / D i s p l a y N a m e > < V i s i b l e > F a l s e < / V i s i b l e > < / i t e m > < i t e m > < M e a s u r e N a m e > A v e r a g e R a t i n g < / M e a s u r e N a m e > < D i s p l a y N a m e > A v e r a g e R a t i n g < / D i s p l a y N a m e > < V i s i b l e > F a l s e < / V i s i b l e > < / i t e m > < i t e m > < M e a s u r e N a m e > C i t i e s V s o r d e r s < / M e a s u r e N a m e > < D i s p l a y N a m e > C i t i e s V s o r d e r s < / D i s p l a y N a m e > < V i s i b l e > F a l s e < / V i s i b l e > < / i t e m > < / C a l c u l a t e d F i e l d s > < S A H o s t H a s h > 0 < / S A H o s t H a s h > < G e m i n i F i e l d L i s t V i s i b l e > T r u e < / G e m i n i F i e l d L i s t V i s i b l e > < / S e t t i n g s > ] ] > < / C u s t o m C o n t e n t > < / G e m i n i > 
</file>

<file path=customXml/item56.xml>��< ? x m l   v e r s i o n = " 1 . 0 "   e n c o d i n g = " U T F - 1 6 " ? > < G e m i n i   x m l n s = " h t t p : / / g e m i n i / p i v o t c u s t o m i z a t i o n / 0 8 9 0 b 6 4 0 - c 6 9 f - 4 8 4 9 - 9 2 7 5 - b b 8 5 a 8 f e 9 2 6 8 " > < 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57.xml>��< ? x m l   v e r s i o n = " 1 . 0 "   e n c o d i n g = " U T F - 1 6 " ? > < G e m i n i   x m l n s = " h t t p : / / g e m i n i / p i v o t c u s t o m i z a t i o n / e 0 9 a e a a b - 6 b 1 0 - 4 a 6 7 - a 1 e 9 - e 5 3 f f c 9 c 5 f f 4 " > < 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C a l c u l a t e d F i e l d s > < S A H o s t H a s h > 0 < / S A H o s t H a s h > < G e m i n i F i e l d L i s t V i s i b l e > T r u e < / G e m i n i F i e l d L i s t V i s i b l e > < / S e t t i n g s > ] ] > < / C u s t o m C o n t e n t > < / G e m i n i > 
</file>

<file path=customXml/item58.xml>��< ? x m l   v e r s i o n = " 1 . 0 "   e n c o d i n g = " U T F - 1 6 "   s t a n d a l o n e = " n o " ? > < D a t a M a s h u p   x m l n s = " h t t p : / / s c h e m a s . m i c r o s o f t . c o m / D a t a M a s h u p " > A A A A A B c L 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N 8 O C v K 4 A A A D 4 A A A A E g A A A E N v b m Z p Z y 9 Q Y W N r Y W d l L n h t b H q / e 7 + N f U V u j k J Z a l F x Z n 6 e r Z K h n o G S Q n F J Y l 5 K Y k 5 + X q q t U l 6 + k r 0 d L 5 d N Q G J y d m J 6 q g J Q d V 6 x V U V x i q 1 S R k l J g Z W + f n l 5 u V 6 5 s V 5 + U b q + k Y G B o X 6 E r 0 9 w c k Z q b q I S X H E m Y c W 6 m X k g a 5 N T l e x s w i C u s T P S s z T T M 7 Q 0 M z P S M 7 D R h 4 n a + G b m I V Q Y A V 0 M k k U S t H E u z S k p L U q 1 S 8 3 T 9 f S z 0 Y d x b f S h n r A D A A A A / / 8 D A F B L A w Q U A A I A C A A A A C E A O 2 D + i i U G A A D Q K Q A A E w A A A E Z v c m 1 1 b G F z L 1 N l Y 3 R p b 2 4 x L m 3 k W c 1 u 3 D Y Q v h v I O x D K x Q a U j S W v 3 b T F H g J v g + b Q / N l I U d i G w E j c F V N K V E j K j h v 4 0 l 5 7 6 i v 0 T R q g z 9 W h p N 2 V d k X 9 2 N o i c I I A 2 Q y H M 9 8 M 5 4 + U J L 6 i P E Y n + b / O 9 z s 7 M s S C B O i h x R m V y v N T q X h E h P Q C r L A k C v n y 0 k I T x I h 6 s I P g z w l P h U + A 8 o y z g I j R M 8 q I 3 L W m 3 5 0 n g r 8 H w d a e n X M + L B H P v Q b 5 j l a Q y / 1 0 9 t D K B a N X W I X W p C z D s l / g i E x M U E c a 6 s X N 2 T G P F Y n V x R L G 8 y j h Q o G V x y d v t a p j e T m a c j + N g G u 3 B 0 r 7 b E o Y j a g i Y m L Z l o 2 O O U u j W E 4 O b f R D 7 P O A x v O J 4 x 6 6 N n q d c k V O 1 D U j k 9 X P 0 Q s e k 4 u V e 1 4 J H n G N 6 0 e C w W K p s Z 3 i d 8 B Y r B T 0 3 T U T b H R W M D x l 7 M T H D A s 5 U S I t y z 4 O c T w H / t P r h K z k n g o c y x k X U Y 5 c L 2 r p G 0 D s T 5 + s h R M 8 G o B G B a x I k Y / q x k a l t T S m H 1 L S y P I b T T z w D f E S Q W b 0 I z A + j 9 X R e K S V V z l 9 q q 7 N c q T C i l S W b 1 b m v i E R v w Q D p m n C q A + M J W d O 4 U h p 7 O u j r n i l a b d T u 7 1 G S 5 M Q t 6 M Q i C x U 9 X e j Z Q c d x b q N 4 M Y d p R x Y e w 9 2 a N w k a L O M c B F s r 4 Z s C r 9 d A a n K G a 5 6 1 O E z l o 4 n 9 7 F 0 Z B 5 o L A o 1 a / k m n e W p N C w m c M I h O N V T N C L A G S U L R n A 2 0 c Q S M 0 7 g X C B U P a w a u A I 4 l k s C s e v 5 W A i q K a U y 0 7 x h Y U z L D k B K I y A H i 7 3 X 9 T u + r H L 2 N A h 0 z G Q 2 r n Y D N T 9 / Y y G z p l g X c Y L 9 E E 2 B O I L / v 5 z 9 T M i v u 2 e m U 7 z Y 2 9 D L 4 4 D q G Q W z I l X q M V R Q g v L l r 0 w / n a E z U H 8 B W / e R C k m M L A 2 E x I G F C J O k z H B U y 5 D 9 N w C L y t 6 N o Y g E i w x e 4 c o X C v J u g y U 6 R V a Q C w 2 P r w r F z X F g 6 i l V T K v g G 6 6 Z m G S W j 8 D p G i k H W a Q U 6 Q A n I J c h k w q s v a X D R i 4 i x p B z F 4 / 6 R F S 2 0 2 0 P o y y I f y F Y V K J Y E 3 Z 7 q z t o V 6 c d a 0 X Q d M K K v p 8 0 R X e r / k r H 7 U o z 9 7 9 O M f S F q p k F 7 e W s 1 d 7 y U F D V b h g H P G h + 0 V Z n g k 0 N d x g M q s I G n g 7 q k B p H h G + + q h F h 5 Z 9 8 d e 2 y A N 4 M U l / V 7 Z S E s X q Z M q R J A u 7 z M v + a + 3 U i q L 9 c i d P o H R E Z f S Y I n Y f K u 8 Q s X V + / P 5 e Q l j n f r U n s 4 j S 2 l d V 1 4 m + X 0 u u S h s v n e o z G Z P 7 2 P i Z z Q 1 I u l n Q I z T m M v n p Q M X L p R Y + R G J L N n P o B k b 6 g i Z 4 S W n m T k C s u v Q / Z w 4 K B 5 y p P 7 r m Z Q 2 t R o e d H Z p Y w F 9 L E c k W D G i G V + p E w 7 I N v 3 2 Z 1 p j R Y Z v S M u l 4 / b A v + p j E N I D 7 p j A K 5 U G f Z x T Z R 2 W + b j s S I w z E C W c N r x y l j 9 n 6 r 3 v I h G 7 W 6 H b U 6 n d X W h I 1 R + 0 F H 7 W 5 n 7 a V A 7 N 8 x 1 s F 9 Y S 9 X p f S / 6 d V E a i P R U 7 r y s O w W M F g / 6 a S p b 2 t p F T p E l + m I 3 N h w 3 F L D O T r c 3 3 c 6 d p x e X a H a c / T 1 N l t 2 N g p 9 T n d N z 7 h w n E r f 8 9 A b f l V K h R P C w B e a t l H + 8 r u L 7 m i 3 a p Z V h X 2 7 p X O 3 d t m t J 1 Y P H g o X j B 3 h g O / g z k D l p D n x n V L i 5 4 N T P q 6 v 5 q a 6 L K / k h c 7 1 U Z F K l Z w / r x W Y J d + e M S / G W x 7 E c h v + n / m r 4 e a T r 7 R + g y n 4 a r / A F G s t 3 1 9 u M 7 r s j 8 d P X P f w E H 4 K y l F A 0 H s c E y r 4 5 v B y C g r t K s 4 B J h Z L 4 l h x h O N A k M c S c 5 T g l P G M v v x 9 F y Q 9 p h h Q + f n P f / 8 a H E K P U W a l E j 1 G W / D G u C O U g w q U R 0 g m d 8 N w i x l r 3 F b P N s p Z / m 4 h y C U l V w M W t V q x L a W t 6 4 M R A P n S K 1 t u e M M 7 0 e Z C s U X 6 X J D N Q l e s + j z S 7 v c U V Y y Y R C y Y I i I l n p v Z B M k G M f O 7 U s E I Z l 8 B Z v P H q y H u g i 8 4 K o w y X U l q X T B E M c 2 1 L 7 3 V U f + C / 6 4 p 6 / R O 2 T n h j P v L s x s m Y W u E t q T r 4 T 2 a R M r W t w 4 d Z W a 2 + k p b e n i t c M T z F o 7 a 6 a X M s I U R R n 7 + 4 5 + / + 3 T K D c C D j D E Z i m 2 A 6 D n B / D 6 k M 2 5 R B N x h L j P r g b M e y j e 9 b z v F l z R 8 r Y v I 4 P P B u t y v q O I Y 5 4 D C J 3 A t / J D q x 1 H M a p 5 m C x 6 V v y X U C 6 A x 1 A 3 G M g e b R W z j 2 1 B b P / s P A A D / / w M A U E s B A i 0 A F A A G A A g A A A A h A C r d q k D S A A A A N w E A A B M A A A A A A A A A A A A A A A A A A A A A A F t D b 2 5 0 Z W 5 0 X 1 R 5 c G V z X S 5 4 b W x Q S w E C L Q A U A A I A C A A A A C E A N 8 O C v K 4 A A A D 4 A A A A E g A A A A A A A A A A A A A A A A A L A w A A Q 2 9 u Z m l n L 1 B h Y 2 t h Z 2 U u e G 1 s U E s B A i 0 A F A A C A A g A A A A h A D t g / o o l B g A A 0 C k A A B M A A A A A A A A A A A A A A A A A 6 Q M A A E Z v c m 1 1 b G F z L 1 N l Y 3 R p b 2 4 x L m 1 Q S w U G A A A A A A M A A w D C A A A A P w o 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C a A A A A A A A A j p o 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v b G l z d F 9 j d X N 0 b 2 1 l c n N f Z G F 0 Y X N l d C U y M G N z d j 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E t M j Z U M D Y 6 M D Q 6 M z k u M T I 1 O T Y 0 M V o i L z 4 8 R W 5 0 c n k g V H l w Z T 0 i R m l s b E N v b H V t b l R 5 c G V z I i B W Y W x 1 Z T 0 i c 0 J n W U R C Z 1 k 9 I i 8 + P E V u d H J 5 I F R 5 c G U 9 I k Z p b G x D b 2 x 1 b W 5 O Y W 1 l c y I g V m F s d W U 9 I n N b J n F 1 b 3 Q 7 Y 3 V z d G 9 t Z X J f a W Q m c X V v d D s s J n F 1 b 3 Q 7 Y 3 V z d G 9 t Z X J f d W 5 p c X V l X 2 l k J n F 1 b 3 Q 7 L C Z x d W 9 0 O 2 N 1 c 3 R v b W V y X 3 p p c F 9 j b 2 R l X 3 B y Z W Z p e C Z x d W 9 0 O y w m c X V v d D t j d X N 0 b 2 1 l c l 9 j a X R 5 J n F 1 b 3 Q 7 L C Z x d W 9 0 O 2 N 1 c 3 R v b W V y X 3 N 0 Y X R l 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z N T k 2 N T M 4 Y y 0 1 Z j Z j L T Q 1 M W M t Y j U 1 M S 0 2 N T E w M T F k N D V m N j E i L z 4 8 R W 5 0 c n k g V H l w Z T 0 i U m V s Y X R p b 2 5 z a G l w S W 5 m b 0 N v b n R h a W 5 l c i I g V m F s d W U 9 I n N 7 J n F 1 b 3 Q 7 Y 2 9 s d W 1 u Q 2 9 1 b n Q m c X V v d D s 6 N S w m c X V v d D t r Z X l D b 2 x 1 b W 5 O Y W 1 l c y Z x d W 9 0 O z p b J n F 1 b 3 Q 7 Y 3 V z d G 9 t Z X J f a W Q m c X V v d D s s J n F 1 b 3 Q 7 Y 3 V z d G 9 t Z X J f d W 5 p c X V l X 2 l k J n F 1 b 3 Q 7 L C Z x d W 9 0 O 2 N 1 c 3 R v b W V y X 3 p p c F 9 j b 2 R l X 3 B y Z W Z p e C Z x d W 9 0 O y w m c X V v d D t j d X N 0 b 2 1 l c l 9 j a X R 5 J n F 1 b 3 Q 7 L C Z x d W 9 0 O 2 N 1 c 3 R v b W V y X 3 N 0 Y X R l J n F 1 b 3 Q 7 X S w m c X V v d D t x d W V y e V J l b G F 0 a W 9 u c 2 h p c H M m c X V v d D s 6 W 1 0 s J n F 1 b 3 Q 7 Y 2 9 s d W 1 u S W R l b n R p d G l l c y Z x d W 9 0 O z p b J n F 1 b 3 Q 7 U 2 V j d G l v b j E v b 2 x p c 3 R f Y 3 V z d G 9 t Z X J z X 2 R h d G F z Z X Q g Y 3 N 2 L 0 N o Y W 5 n Z W Q g V H l w Z S 5 7 Y 3 V z d G 9 t Z X J f a W Q s M H 0 m c X V v d D s s J n F 1 b 3 Q 7 U 2 V j d G l v b j E v b 2 x p c 3 R f Y 3 V z d G 9 t Z X J z X 2 R h d G F z Z X Q g Y 3 N 2 L 0 N o Y W 5 n Z W Q g V H l w Z S 5 7 Y 3 V z d G 9 t Z X J f d W 5 p c X V l X 2 l k L D F 9 J n F 1 b 3 Q 7 L C Z x d W 9 0 O 1 N l Y 3 R p b 2 4 x L 2 9 s a X N 0 X 2 N 1 c 3 R v b W V y c 1 9 k Y X R h c 2 V 0 I G N z d i 9 D a G F u Z 2 V k I F R 5 c G U u e 2 N 1 c 3 R v b W V y X 3 p p c F 9 j b 2 R l X 3 B y Z W Z p e C w y f S Z x d W 9 0 O y w m c X V v d D t T Z W N 0 a W 9 u M S 9 v b G l z d F 9 j d X N 0 b 2 1 l c n N f Z G F 0 Y X N l d C B j c 3 Y v Q 2 h h b m d l Z C B U e X B l L n t j d X N 0 b 2 1 l c l 9 j a X R 5 L D N 9 J n F 1 b 3 Q 7 L C Z x d W 9 0 O 1 N l Y 3 R p b 2 4 x L 2 9 s a X N 0 X 2 N 1 c 3 R v b W V y c 1 9 k Y X R h c 2 V 0 I G N z d i 9 D a G F u Z 2 V k I F R 5 c G U u e 2 N 1 c 3 R v b W V y X 3 N 0 Y X R l L D R 9 J n F 1 b 3 Q 7 X S w m c X V v d D t D b 2 x 1 b W 5 D b 3 V u d C Z x d W 9 0 O z o 1 L C Z x d W 9 0 O 0 t l e U N v b H V t b k 5 h b W V z J n F 1 b 3 Q 7 O l s m c X V v d D t j d X N 0 b 2 1 l c l 9 p Z C Z x d W 9 0 O y w m c X V v d D t j d X N 0 b 2 1 l c l 9 1 b m l x d W V f a W Q m c X V v d D s s J n F 1 b 3 Q 7 Y 3 V z d G 9 t Z X J f e m l w X 2 N v Z G V f c H J l Z m l 4 J n F 1 b 3 Q 7 L C Z x d W 9 0 O 2 N 1 c 3 R v b W V y X 2 N p d H k m c X V v d D s s J n F 1 b 3 Q 7 Y 3 V z d G 9 t Z X J f c 3 R h d G U m c X V v d D t d L C Z x d W 9 0 O 0 N v b H V t b k l k Z W 5 0 a X R p Z X M m c X V v d D s 6 W y Z x d W 9 0 O 1 N l Y 3 R p b 2 4 x L 2 9 s a X N 0 X 2 N 1 c 3 R v b W V y c 1 9 k Y X R h c 2 V 0 I G N z d i 9 D a G F u Z 2 V k I F R 5 c G U u e 2 N 1 c 3 R v b W V y X 2 l k L D B 9 J n F 1 b 3 Q 7 L C Z x d W 9 0 O 1 N l Y 3 R p b 2 4 x L 2 9 s a X N 0 X 2 N 1 c 3 R v b W V y c 1 9 k Y X R h c 2 V 0 I G N z d i 9 D a G F u Z 2 V k I F R 5 c G U u e 2 N 1 c 3 R v b W V y X 3 V u a X F 1 Z V 9 p Z C w x f S Z x d W 9 0 O y w m c X V v d D t T Z W N 0 a W 9 u M S 9 v b G l z d F 9 j d X N 0 b 2 1 l c n N f Z G F 0 Y X N l d C B j c 3 Y v Q 2 h h b m d l Z C B U e X B l L n t j d X N 0 b 2 1 l c l 9 6 a X B f Y 2 9 k Z V 9 w c m V m a X g s M n 0 m c X V v d D s s J n F 1 b 3 Q 7 U 2 V j d G l v b j E v b 2 x p c 3 R f Y 3 V z d G 9 t Z X J z X 2 R h d G F z Z X Q g Y 3 N 2 L 0 N o Y W 5 n Z W Q g V H l w Z S 5 7 Y 3 V z d G 9 t Z X J f Y 2 l 0 e S w z f S Z x d W 9 0 O y w m c X V v d D t T Z W N 0 a W 9 u M S 9 v b G l z d F 9 j d X N 0 b 2 1 l c n N f Z G F 0 Y X N l d C B j c 3 Y v Q 2 h h b m d l Z C B U e X B l L n t j d X N 0 b 2 1 l c l 9 z d G F 0 Z S w 0 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b 2 x p c 3 R f b 3 J k Z X J z X 2 R h d G F z Z X Q l M j B j c 3 Y 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A x L T I 2 V D A 2 O j A 0 O j M 3 L j k 2 N D k 5 M j l a I i 8 + P E V u d H J 5 I F R 5 c G U 9 I k Z p b G x D b 2 x 1 b W 5 U e X B l c y I g V m F s d W U 9 I n N C Z 1 l H Q n d j S E J 3 Y 0 F B Q U F B Q U F B P S I v P j x F b n R y e S B U e X B l P S J G a W x s Q 2 9 s d W 1 u T m F t Z X M i I F Z h b H V l P S J z W y Z x d W 9 0 O 2 9 y Z G V y X 2 l k J n F 1 b 3 Q 7 L C Z x d W 9 0 O 2 N 1 c 3 R v b W V y X 2 l k J n F 1 b 3 Q 7 L C Z x d W 9 0 O 2 9 y Z G V y X 3 N 0 Y X R 1 c y Z x d W 9 0 O y w m c X V v d D t v c m R l c l 9 w d X J j a G F z Z V 9 0 a W 1 l c 3 R h b X A m c X V v d D s s J n F 1 b 3 Q 7 b 3 J k Z X J f Y X B w c m 9 2 Z W R f Y X Q m c X V v d D s s J n F 1 b 3 Q 7 b 3 J k Z X J f Z G V s a X Z l c m V k X 2 N h c n J p Z X J f Z G F 0 Z S Z x d W 9 0 O y w m c X V v d D t v c m R l c l 9 k Z W x p d m V y Z W R f Y 3 V z d G 9 t Z X J f Z G F 0 Z S Z x d W 9 0 O y w m c X V v d D t v c m R l c l 9 l c 3 R p b W F 0 Z W R f Z G V s a X Z l c n l f Z G F 0 Z S Z x d W 9 0 O y w m c X V v d D t E Y X k m c X V v d D s s J n F 1 b 3 Q 7 V 2 V l a 2 R h e S 9 3 Z W V r Z W 5 k J n F 1 b 3 Q 7 L C Z x d W 9 0 O 0 R l b G l 2 Z X J 5 R G F 5 c y Z x d W 9 0 O y w m c X V v d D t Z Z W F y J n F 1 b 3 Q 7 L C Z x d W 9 0 O 2 1 v b n R o J n F 1 b 3 Q 7 L C Z x d W 9 0 O 1 F 1 Y X J 0 Z X I 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z Z m O T A 2 N D E 2 L T B k N T E t N G Z l O S 0 5 O D M 3 L T A 0 O G I 1 N T g x N z Z l Z S I v P j x F b n R y e S B U e X B l P S J S Z W x h d G l v b n N o a X B J b m Z v Q 2 9 u d G F p b m V y I i B W Y W x 1 Z T 0 i c 3 s m c X V v d D t j b 2 x 1 b W 5 D b 3 V u d C Z x d W 9 0 O z o x N C w m c X V v d D t r Z X l D b 2 x 1 b W 5 O Y W 1 l c y Z x d W 9 0 O z p b J n F 1 b 3 Q 7 b 3 J k Z X J f a W Q m c X V v d D s s J n F 1 b 3 Q 7 Y 3 V z d G 9 t Z X J f a W Q m c X V v d D s s J n F 1 b 3 Q 7 b 3 J k Z X J f c 3 R h d H V z J n F 1 b 3 Q 7 L C Z x d W 9 0 O 2 9 y Z G V y X 3 B 1 c m N o Y X N l X 3 R p b W V z d G F t c C Z x d W 9 0 O y w m c X V v d D t v c m R l c l 9 h c H B y b 3 Z l Z F 9 h d C Z x d W 9 0 O y w m c X V v d D t v c m R l c l 9 k Z W x p d m V y Z W R f Y 2 F y c m l l c l 9 k Y X R l J n F 1 b 3 Q 7 L C Z x d W 9 0 O 2 9 y Z G V y X 2 R l b G l 2 Z X J l Z F 9 j d X N 0 b 2 1 l c l 9 k Y X R l J n F 1 b 3 Q 7 L C Z x d W 9 0 O 2 9 y Z G V y X 2 V z d G l t Y X R l Z F 9 k Z W x p d m V y e V 9 k Y X R l J n F 1 b 3 Q 7 X S w m c X V v d D t x d W V y e V J l b G F 0 a W 9 u c 2 h p c H M m c X V v d D s 6 W 1 0 s J n F 1 b 3 Q 7 Y 2 9 s d W 1 u S W R l b n R p d G l l c y Z x d W 9 0 O z p b J n F 1 b 3 Q 7 U 2 V j d G l v b j E v b 2 x p c 3 R f b 3 J k Z X J z X 2 R h d G F z Z X Q g Y 3 N 2 L 0 N o Y W 5 n Z W Q g V H l w Z S 5 7 b 3 J k Z X J f a W Q s M H 0 m c X V v d D s s J n F 1 b 3 Q 7 U 2 V j d G l v b j E v b 2 x p c 3 R f b 3 J k Z X J z X 2 R h d G F z Z X Q g Y 3 N 2 L 0 N o Y W 5 n Z W Q g V H l w Z S 5 7 Y 3 V z d G 9 t Z X J f a W Q s M X 0 m c X V v d D s s J n F 1 b 3 Q 7 U 2 V j d G l v b j E v b 2 x p c 3 R f b 3 J k Z X J z X 2 R h d G F z Z X Q g Y 3 N 2 L 0 N o Y W 5 n Z W Q g V H l w Z S 5 7 b 3 J k Z X J f c 3 R h d H V z L D J 9 J n F 1 b 3 Q 7 L C Z x d W 9 0 O 1 N l Y 3 R p b 2 4 x L 2 9 s a X N 0 X 2 9 y Z G V y c 1 9 k Y X R h c 2 V 0 I G N z d i 9 D a G F u Z 2 V k I F R 5 c G U u e 2 9 y Z G V y X 3 B 1 c m N o Y X N l X 3 R p b W V z d G F t c C w z f S Z x d W 9 0 O y w m c X V v d D t T Z W N 0 a W 9 u M S 9 v b G l z d F 9 v c m R l c n N f Z G F 0 Y X N l d C B j c 3 Y v Q 2 h h b m d l Z C B U e X B l L n t v c m R l c l 9 h c H B y b 3 Z l Z F 9 h d C w 0 f S Z x d W 9 0 O y w m c X V v d D t T Z W N 0 a W 9 u M S 9 v b G l z d F 9 v c m R l c n N f Z G F 0 Y X N l d C B j c 3 Y v Q 2 h h b m d l Z C B U e X B l L n t v c m R l c l 9 k Z W x p d m V y Z W R f Y 2 F y c m l l c l 9 k Y X R l L D V 9 J n F 1 b 3 Q 7 L C Z x d W 9 0 O 1 N l Y 3 R p b 2 4 x L 2 9 s a X N 0 X 2 9 y Z G V y c 1 9 k Y X R h c 2 V 0 I G N z d i 9 D a G F u Z 2 V k I F R 5 c G U u e 2 9 y Z G V y X 2 R l b G l 2 Z X J l Z F 9 j d X N 0 b 2 1 l c l 9 k Y X R l L D Z 9 J n F 1 b 3 Q 7 L C Z x d W 9 0 O 1 N l Y 3 R p b 2 4 x L 2 9 s a X N 0 X 2 9 y Z G V y c 1 9 k Y X R h c 2 V 0 I G N z d i 9 D a G F u Z 2 V k I F R 5 c G U u e 2 9 y Z G V y X 2 V z d G l t Y X R l Z F 9 k Z W x p d m V y e V 9 k Y X R l L D d 9 J n F 1 b 3 Q 7 L C Z x d W 9 0 O 1 N l Y 3 R p b 2 4 x L 2 9 s a X N 0 X 2 9 y Z G V y c 1 9 k Y X R h c 2 V 0 I G N z d i 9 B Z G R l Z C B D d X N 0 b 2 0 u e 0 R h e S w 4 f S Z x d W 9 0 O y w m c X V v d D t T Z W N 0 a W 9 u M S 9 v b G l z d F 9 v c m R l c n N f Z G F 0 Y X N l d C B j c 3 Y v Q W R k Z W Q g Q 2 9 u Z G l 0 a W 9 u Y W w g Q 2 9 s d W 1 u L n t D d X N 0 b 2 0 s O X 0 m c X V v d D s s J n F 1 b 3 Q 7 U 2 V j d G l v b j E v b 2 x p c 3 R f b 3 J k Z X J z X 2 R h d G F z Z X Q g Y 3 N 2 L 0 F k Z G V k I E N 1 c 3 R v b T E u e 0 R l b G l 2 Z X J 5 R G F 5 c y w x M H 0 m c X V v d D s s J n F 1 b 3 Q 7 U 2 V j d G l v b j E v b 2 x p c 3 R f b 3 J k Z X J z X 2 R h d G F z Z X Q g Y 3 N 2 L 0 F k Z G V k I E N 1 c 3 R v b T I u e 1 l l Y X I s M T F 9 J n F 1 b 3 Q 7 L C Z x d W 9 0 O 1 N l Y 3 R p b 2 4 x L 2 9 s a X N 0 X 2 9 y Z G V y c 1 9 k Y X R h c 2 V 0 I G N z d i 9 B Z G R l Z C B D d X N 0 b 2 0 z L n t t b 2 5 0 a C w x M n 0 m c X V v d D s s J n F 1 b 3 Q 7 U 2 V j d G l v b j E v b 2 x p c 3 R f b 3 J k Z X J z X 2 R h d G F z Z X Q g Y 3 N 2 L 0 F k Z G V k I E N 1 c 3 R v b T Q u e 1 F 1 Y X J 0 Z X I s M T N 9 J n F 1 b 3 Q 7 X S w m c X V v d D t D b 2 x 1 b W 5 D b 3 V u d C Z x d W 9 0 O z o x N C w m c X V v d D t L Z X l D b 2 x 1 b W 5 O Y W 1 l c y Z x d W 9 0 O z p b J n F 1 b 3 Q 7 b 3 J k Z X J f a W Q m c X V v d D s s J n F 1 b 3 Q 7 Y 3 V z d G 9 t Z X J f a W Q m c X V v d D s s J n F 1 b 3 Q 7 b 3 J k Z X J f c 3 R h d H V z J n F 1 b 3 Q 7 L C Z x d W 9 0 O 2 9 y Z G V y X 3 B 1 c m N o Y X N l X 3 R p b W V z d G F t c C Z x d W 9 0 O y w m c X V v d D t v c m R l c l 9 h c H B y b 3 Z l Z F 9 h d C Z x d W 9 0 O y w m c X V v d D t v c m R l c l 9 k Z W x p d m V y Z W R f Y 2 F y c m l l c l 9 k Y X R l J n F 1 b 3 Q 7 L C Z x d W 9 0 O 2 9 y Z G V y X 2 R l b G l 2 Z X J l Z F 9 j d X N 0 b 2 1 l c l 9 k Y X R l J n F 1 b 3 Q 7 L C Z x d W 9 0 O 2 9 y Z G V y X 2 V z d G l t Y X R l Z F 9 k Z W x p d m V y e V 9 k Y X R l J n F 1 b 3 Q 7 X S w m c X V v d D t D b 2 x 1 b W 5 J Z G V u d G l 0 a W V z J n F 1 b 3 Q 7 O l s m c X V v d D t T Z W N 0 a W 9 u M S 9 v b G l z d F 9 v c m R l c n N f Z G F 0 Y X N l d C B j c 3 Y v Q 2 h h b m d l Z C B U e X B l L n t v c m R l c l 9 p Z C w w f S Z x d W 9 0 O y w m c X V v d D t T Z W N 0 a W 9 u M S 9 v b G l z d F 9 v c m R l c n N f Z G F 0 Y X N l d C B j c 3 Y v Q 2 h h b m d l Z C B U e X B l L n t j d X N 0 b 2 1 l c l 9 p Z C w x f S Z x d W 9 0 O y w m c X V v d D t T Z W N 0 a W 9 u M S 9 v b G l z d F 9 v c m R l c n N f Z G F 0 Y X N l d C B j c 3 Y v Q 2 h h b m d l Z C B U e X B l L n t v c m R l c l 9 z d G F 0 d X M s M n 0 m c X V v d D s s J n F 1 b 3 Q 7 U 2 V j d G l v b j E v b 2 x p c 3 R f b 3 J k Z X J z X 2 R h d G F z Z X Q g Y 3 N 2 L 0 N o Y W 5 n Z W Q g V H l w Z S 5 7 b 3 J k Z X J f c H V y Y 2 h h c 2 V f d G l t Z X N 0 Y W 1 w L D N 9 J n F 1 b 3 Q 7 L C Z x d W 9 0 O 1 N l Y 3 R p b 2 4 x L 2 9 s a X N 0 X 2 9 y Z G V y c 1 9 k Y X R h c 2 V 0 I G N z d i 9 D a G F u Z 2 V k I F R 5 c G U u e 2 9 y Z G V y X 2 F w c H J v d m V k X 2 F 0 L D R 9 J n F 1 b 3 Q 7 L C Z x d W 9 0 O 1 N l Y 3 R p b 2 4 x L 2 9 s a X N 0 X 2 9 y Z G V y c 1 9 k Y X R h c 2 V 0 I G N z d i 9 D a G F u Z 2 V k I F R 5 c G U u e 2 9 y Z G V y X 2 R l b G l 2 Z X J l Z F 9 j Y X J y a W V y X 2 R h d G U s N X 0 m c X V v d D s s J n F 1 b 3 Q 7 U 2 V j d G l v b j E v b 2 x p c 3 R f b 3 J k Z X J z X 2 R h d G F z Z X Q g Y 3 N 2 L 0 N o Y W 5 n Z W Q g V H l w Z S 5 7 b 3 J k Z X J f Z G V s a X Z l c m V k X 2 N 1 c 3 R v b W V y X 2 R h d G U s N n 0 m c X V v d D s s J n F 1 b 3 Q 7 U 2 V j d G l v b j E v b 2 x p c 3 R f b 3 J k Z X J z X 2 R h d G F z Z X Q g Y 3 N 2 L 0 N o Y W 5 n Z W Q g V H l w Z S 5 7 b 3 J k Z X J f Z X N 0 a W 1 h d G V k X 2 R l b G l 2 Z X J 5 X 2 R h d G U s N 3 0 m c X V v d D s s J n F 1 b 3 Q 7 U 2 V j d G l v b j E v b 2 x p c 3 R f b 3 J k Z X J z X 2 R h d G F z Z X Q g Y 3 N 2 L 0 F k Z G V k I E N 1 c 3 R v b S 5 7 R G F 5 L D h 9 J n F 1 b 3 Q 7 L C Z x d W 9 0 O 1 N l Y 3 R p b 2 4 x L 2 9 s a X N 0 X 2 9 y Z G V y c 1 9 k Y X R h c 2 V 0 I G N z d i 9 B Z G R l Z C B D b 2 5 k a X R p b 2 5 h b C B D b 2 x 1 b W 4 u e 0 N 1 c 3 R v b S w 5 f S Z x d W 9 0 O y w m c X V v d D t T Z W N 0 a W 9 u M S 9 v b G l z d F 9 v c m R l c n N f Z G F 0 Y X N l d C B j c 3 Y v Q W R k Z W Q g Q 3 V z d G 9 t M S 5 7 R G V s a X Z l c n l E Y X l z L D E w f S Z x d W 9 0 O y w m c X V v d D t T Z W N 0 a W 9 u M S 9 v b G l z d F 9 v c m R l c n N f Z G F 0 Y X N l d C B j c 3 Y v Q W R k Z W Q g Q 3 V z d G 9 t M i 5 7 W W V h c i w x M X 0 m c X V v d D s s J n F 1 b 3 Q 7 U 2 V j d G l v b j E v b 2 x p c 3 R f b 3 J k Z X J z X 2 R h d G F z Z X Q g Y 3 N 2 L 0 F k Z G V k I E N 1 c 3 R v b T M u e 2 1 v b n R o L D E y f S Z x d W 9 0 O y w m c X V v d D t T Z W N 0 a W 9 u M S 9 v b G l z d F 9 v c m R l c n N f Z G F 0 Y X N l d C B j c 3 Y v Q W R k Z W Q g Q 3 V z d G 9 t N C 5 7 U X V h c n R l c i w x M 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2 9 s a X N 0 X 2 9 y Z G V y X 2 l 0 Z W 1 z X 2 R h d G F z Z X Q l M j B j c 3 Y 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A x L T I 2 V D A 2 O j A 0 O j M 4 L j A 0 M z Q 4 M z V a I i 8 + P E V u d H J 5 I F R 5 c G U 9 I k Z p b G x D b 2 x 1 b W 5 U e X B l c y I g V m F s d W U 9 I n N C Z 0 1 H Q m d j R k J R P T 0 i L z 4 8 R W 5 0 c n k g V H l w Z T 0 i R m l s b E N v b H V t b k 5 h b W V z I i B W Y W x 1 Z T 0 i c 1 s m c X V v d D t v c m R l c l 9 p Z C Z x d W 9 0 O y w m c X V v d D t v c m R l c l 9 p d G V t X 2 l k J n F 1 b 3 Q 7 L C Z x d W 9 0 O 3 B y b 2 R 1 Y 3 R f a W Q m c X V v d D s s J n F 1 b 3 Q 7 c 2 V s b G V y X 2 l k J n F 1 b 3 Q 7 L C Z x d W 9 0 O 3 N o a X B w a W 5 n X 2 x p b W l 0 X 2 R h d G U m c X V v d D s s J n F 1 b 3 Q 7 c H J p Y 2 U m c X V v d D s s J n F 1 b 3 Q 7 Z n J l a W d o d F 9 2 Y W x 1 Z S 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O T E 3 N D F m Z m Y t M T Q z M S 0 0 N T M w L W E w N j A t Y T Q 3 N G Y w Z W J j Z T Z h I i 8 + P E V u d H J 5 I F R 5 c G U 9 I l J l b G F 0 a W 9 u c 2 h p c E l u Z m 9 D b 2 5 0 Y W l u Z X I i I F Z h b H V l P S J z e y Z x d W 9 0 O 2 N v b H V t b k N v d W 5 0 J n F 1 b 3 Q 7 O j c s J n F 1 b 3 Q 7 a 2 V 5 Q 2 9 s d W 1 u T m F t Z X M m c X V v d D s 6 W y Z x d W 9 0 O 2 9 y Z G V y X 2 l k J n F 1 b 3 Q 7 L C Z x d W 9 0 O 2 9 y Z G V y X 2 l 0 Z W 1 f a W Q m c X V v d D s s J n F 1 b 3 Q 7 c H J v Z H V j d F 9 p Z C Z x d W 9 0 O y w m c X V v d D t z Z W x s Z X J f a W Q m c X V v d D s s J n F 1 b 3 Q 7 c 2 h p c H B p b m d f b G l t a X R f Z G F 0 Z S Z x d W 9 0 O y w m c X V v d D t w c m l j Z S Z x d W 9 0 O y w m c X V v d D t m c m V p Z 2 h 0 X 3 Z h b H V l J n F 1 b 3 Q 7 X S w m c X V v d D t x d W V y e V J l b G F 0 a W 9 u c 2 h p c H M m c X V v d D s 6 W 1 0 s J n F 1 b 3 Q 7 Y 2 9 s d W 1 u S W R l b n R p d G l l c y Z x d W 9 0 O z p b J n F 1 b 3 Q 7 U 2 V j d G l v b j E v b 2 x p c 3 R f b 3 J k Z X J f a X R l b X N f Z G F 0 Y X N l d C B j c 3 Y v Q 2 h h b m d l Z C B U e X B l L n t v c m R l c l 9 p Z C w w f S Z x d W 9 0 O y w m c X V v d D t T Z W N 0 a W 9 u M S 9 v b G l z d F 9 v c m R l c l 9 p d G V t c 1 9 k Y X R h c 2 V 0 I G N z d i 9 D a G F u Z 2 V k I F R 5 c G U u e 2 9 y Z G V y X 2 l 0 Z W 1 f a W Q s M X 0 m c X V v d D s s J n F 1 b 3 Q 7 U 2 V j d G l v b j E v b 2 x p c 3 R f b 3 J k Z X J f a X R l b X N f Z G F 0 Y X N l d C B j c 3 Y v Q 2 h h b m d l Z C B U e X B l L n t w c m 9 k d W N 0 X 2 l k L D J 9 J n F 1 b 3 Q 7 L C Z x d W 9 0 O 1 N l Y 3 R p b 2 4 x L 2 9 s a X N 0 X 2 9 y Z G V y X 2 l 0 Z W 1 z X 2 R h d G F z Z X Q g Y 3 N 2 L 0 N o Y W 5 n Z W Q g V H l w Z S 5 7 c 2 V s b G V y X 2 l k L D N 9 J n F 1 b 3 Q 7 L C Z x d W 9 0 O 1 N l Y 3 R p b 2 4 x L 2 9 s a X N 0 X 2 9 y Z G V y X 2 l 0 Z W 1 z X 2 R h d G F z Z X Q g Y 3 N 2 L 0 N o Y W 5 n Z W Q g V H l w Z S 5 7 c 2 h p c H B p b m d f b G l t a X R f Z G F 0 Z S w 0 f S Z x d W 9 0 O y w m c X V v d D t T Z W N 0 a W 9 u M S 9 v b G l z d F 9 v c m R l c l 9 p d G V t c 1 9 k Y X R h c 2 V 0 I G N z d i 9 D a G F u Z 2 V k I F R 5 c G U u e 3 B y a W N l L D V 9 J n F 1 b 3 Q 7 L C Z x d W 9 0 O 1 N l Y 3 R p b 2 4 x L 2 9 s a X N 0 X 2 9 y Z G V y X 2 l 0 Z W 1 z X 2 R h d G F z Z X Q g Y 3 N 2 L 0 N o Y W 5 n Z W Q g V H l w Z S 5 7 Z n J l a W d o d F 9 2 Y W x 1 Z S w 2 f S Z x d W 9 0 O 1 0 s J n F 1 b 3 Q 7 Q 2 9 s d W 1 u Q 2 9 1 b n Q m c X V v d D s 6 N y w m c X V v d D t L Z X l D b 2 x 1 b W 5 O Y W 1 l c y Z x d W 9 0 O z p b J n F 1 b 3 Q 7 b 3 J k Z X J f a W Q m c X V v d D s s J n F 1 b 3 Q 7 b 3 J k Z X J f a X R l b V 9 p Z C Z x d W 9 0 O y w m c X V v d D t w c m 9 k d W N 0 X 2 l k J n F 1 b 3 Q 7 L C Z x d W 9 0 O 3 N l b G x l c l 9 p Z C Z x d W 9 0 O y w m c X V v d D t z a G l w c G l u Z 1 9 s a W 1 p d F 9 k Y X R l J n F 1 b 3 Q 7 L C Z x d W 9 0 O 3 B y a W N l J n F 1 b 3 Q 7 L C Z x d W 9 0 O 2 Z y Z W l n a H R f d m F s d W U m c X V v d D t d L C Z x d W 9 0 O 0 N v b H V t b k l k Z W 5 0 a X R p Z X M m c X V v d D s 6 W y Z x d W 9 0 O 1 N l Y 3 R p b 2 4 x L 2 9 s a X N 0 X 2 9 y Z G V y X 2 l 0 Z W 1 z X 2 R h d G F z Z X Q g Y 3 N 2 L 0 N o Y W 5 n Z W Q g V H l w Z S 5 7 b 3 J k Z X J f a W Q s M H 0 m c X V v d D s s J n F 1 b 3 Q 7 U 2 V j d G l v b j E v b 2 x p c 3 R f b 3 J k Z X J f a X R l b X N f Z G F 0 Y X N l d C B j c 3 Y v Q 2 h h b m d l Z C B U e X B l L n t v c m R l c l 9 p d G V t X 2 l k L D F 9 J n F 1 b 3 Q 7 L C Z x d W 9 0 O 1 N l Y 3 R p b 2 4 x L 2 9 s a X N 0 X 2 9 y Z G V y X 2 l 0 Z W 1 z X 2 R h d G F z Z X Q g Y 3 N 2 L 0 N o Y W 5 n Z W Q g V H l w Z S 5 7 c H J v Z H V j d F 9 p Z C w y f S Z x d W 9 0 O y w m c X V v d D t T Z W N 0 a W 9 u M S 9 v b G l z d F 9 v c m R l c l 9 p d G V t c 1 9 k Y X R h c 2 V 0 I G N z d i 9 D a G F u Z 2 V k I F R 5 c G U u e 3 N l b G x l c l 9 p Z C w z f S Z x d W 9 0 O y w m c X V v d D t T Z W N 0 a W 9 u M S 9 v b G l z d F 9 v c m R l c l 9 p d G V t c 1 9 k Y X R h c 2 V 0 I G N z d i 9 D a G F u Z 2 V k I F R 5 c G U u e 3 N o a X B w a W 5 n X 2 x p b W l 0 X 2 R h d G U s N H 0 m c X V v d D s s J n F 1 b 3 Q 7 U 2 V j d G l v b j E v b 2 x p c 3 R f b 3 J k Z X J f a X R l b X N f Z G F 0 Y X N l d C B j c 3 Y v Q 2 h h b m d l Z C B U e X B l L n t w c m l j Z S w 1 f S Z x d W 9 0 O y w m c X V v d D t T Z W N 0 a W 9 u M S 9 v b G l z d F 9 v c m R l c l 9 p d G V t c 1 9 k Y X R h c 2 V 0 I G N z d i 9 D a G F u Z 2 V k I F R 5 c G U u e 2 Z y Z W l n a H R f d m F s d W U s N 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2 9 s a X N 0 X 3 B y b 2 R 1 Y 3 R z X 2 R h d G F z Z X Q l M j B j c 3 Y 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A x L T I 2 V D A 2 O j A 0 O j M 0 L j c x M j A x O D Z a I i 8 + P E V u d H J 5 I F R 5 c G U 9 I k Z p b G x D b 2 x 1 b W 5 U e X B l c y I g V m F s d W U 9 I n N C Z 1 l G Q l F V R E F 3 T U Q i L z 4 8 R W 5 0 c n k g V H l w Z T 0 i R m l s b E N v b H V t b k 5 h b W V z I i B W Y W x 1 Z T 0 i c 1 s m c X V v d D t w c m 9 k d W N 0 X 2 l k J n F 1 b 3 Q 7 L C Z x d W 9 0 O 3 B y b 2 R 1 Y 3 R f Y 2 F 0 Z W d v c n l f b m F t Z S Z x d W 9 0 O y w m c X V v d D t w c m 9 k d W N 0 X 2 5 h b W V f b G V u Z 2 h 0 J n F 1 b 3 Q 7 L C Z x d W 9 0 O 3 B y b 2 R 1 Y 3 R f Z G V z Y 3 J p c H R p b 2 5 f b G V u Z 2 h 0 J n F 1 b 3 Q 7 L C Z x d W 9 0 O 3 B y b 2 R 1 Y 3 R f c G h v d G 9 z X 3 F 0 e S Z x d W 9 0 O y w m c X V v d D t w c m 9 k d W N 0 X 3 d l a W d o d F 9 n J n F 1 b 3 Q 7 L C Z x d W 9 0 O 3 B y b 2 R 1 Y 3 R f b G V u Z 3 R o X 2 N t J n F 1 b 3 Q 7 L C Z x d W 9 0 O 3 B y b 2 R 1 Y 3 R f a G V p Z 2 h 0 X 2 N t J n F 1 b 3 Q 7 L C Z x d W 9 0 O 3 B y b 2 R 1 Y 3 R f d 2 l k d G h f Y 2 0 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2 Y 4 O D M w N 2 M 3 L W J j N W Q t N D E 0 M C 0 4 M m Q z L T R l Z D E x Y m I z N m R i N i I v P j x F b n R y e S B U e X B l P S J S Z W x h d G l v b n N o a X B J b m Z v Q 2 9 u d G F p b m V y I i B W Y W x 1 Z T 0 i c 3 s m c X V v d D t j b 2 x 1 b W 5 D b 3 V u d C Z x d W 9 0 O z o 5 L C Z x d W 9 0 O 2 t l e U N v b H V t b k 5 h b W V z J n F 1 b 3 Q 7 O l s m c X V v d D t w c m 9 k d W N 0 X 2 l k J n F 1 b 3 Q 7 L C Z x d W 9 0 O 3 B y b 2 R 1 Y 3 R f Y 2 F 0 Z W d v c n l f b m F t Z S Z x d W 9 0 O y w m c X V v d D t w c m 9 k d W N 0 X 2 5 h b W V f b G V u Z 2 h 0 J n F 1 b 3 Q 7 L C Z x d W 9 0 O 3 B y b 2 R 1 Y 3 R f Z G V z Y 3 J p c H R p b 2 5 f b G V u Z 2 h 0 J n F 1 b 3 Q 7 L C Z x d W 9 0 O 3 B y b 2 R 1 Y 3 R f c G h v d G 9 z X 3 F 0 e S Z x d W 9 0 O y w m c X V v d D t w c m 9 k d W N 0 X 3 d l a W d o d F 9 n J n F 1 b 3 Q 7 L C Z x d W 9 0 O 3 B y b 2 R 1 Y 3 R f b G V u Z 3 R o X 2 N t J n F 1 b 3 Q 7 L C Z x d W 9 0 O 3 B y b 2 R 1 Y 3 R f a G V p Z 2 h 0 X 2 N t J n F 1 b 3 Q 7 L C Z x d W 9 0 O 3 B y b 2 R 1 Y 3 R f d 2 l k d G h f Y 2 0 m c X V v d D t d L C Z x d W 9 0 O 3 F 1 Z X J 5 U m V s Y X R p b 2 5 z a G l w c y Z x d W 9 0 O z p b X S w m c X V v d D t j b 2 x 1 b W 5 J Z G V u d G l 0 a W V z J n F 1 b 3 Q 7 O l s m c X V v d D t T Z W N 0 a W 9 u M S 9 v b G l z d F 9 w c m 9 k d W N 0 c 1 9 k Y X R h c 2 V 0 I G N z d i 9 D a G F u Z 2 V k I F R 5 c G U u e 3 B y b 2 R 1 Y 3 R f a W Q s M H 0 m c X V v d D s s J n F 1 b 3 Q 7 U 2 V j d G l v b j E v b 2 x p c 3 R f c H J v Z H V j d H N f Z G F 0 Y X N l d C B j c 3 Y v U m V w b G F j Z W Q g V m F s d W U u e 3 B y b 2 R 1 Y 3 R f Y 2 F 0 Z W d v c n l f b m F t Z S w x f S Z x d W 9 0 O y w m c X V v d D t T Z W N 0 a W 9 u M S 9 v b G l z d F 9 w c m 9 k d W N 0 c 1 9 k Y X R h c 2 V 0 I G N z d i 9 S Z X B s Y W N l Z C B W Y W x 1 Z T E u e 3 B y b 2 R 1 Y 3 R f b m F t Z V 9 s Z W 5 n a H Q s M n 0 m c X V v d D s s J n F 1 b 3 Q 7 U 2 V j d G l v b j E v b 2 x p c 3 R f c H J v Z H V j d H N f Z G F 0 Y X N l d C B j c 3 Y v U m V w b G F j Z W Q g V m F s d W U y L n t w c m 9 k d W N 0 X 2 R l c 2 N y a X B 0 a W 9 u X 2 x l b m d o d C w z f S Z x d W 9 0 O y w m c X V v d D t T Z W N 0 a W 9 u M S 9 v b G l z d F 9 w c m 9 k d W N 0 c 1 9 k Y X R h c 2 V 0 I G N z d i 9 S Z X B s Y W N l Z C B W Y W x 1 Z T M u e 3 B y b 2 R 1 Y 3 R f c G h v d G 9 z X 3 F 0 e S w 0 f S Z x d W 9 0 O y w m c X V v d D t T Z W N 0 a W 9 u M S 9 v b G l z d F 9 w c m 9 k d W N 0 c 1 9 k Y X R h c 2 V 0 I G N z d i 9 D a G F u Z 2 V k I F R 5 c G U u e 3 B y b 2 R 1 Y 3 R f d 2 V p Z 2 h 0 X 2 c s N X 0 m c X V v d D s s J n F 1 b 3 Q 7 U 2 V j d G l v b j E v b 2 x p c 3 R f c H J v Z H V j d H N f Z G F 0 Y X N l d C B j c 3 Y v Q 2 h h b m d l Z C B U e X B l L n t w c m 9 k d W N 0 X 2 x l b m d 0 a F 9 j b S w 2 f S Z x d W 9 0 O y w m c X V v d D t T Z W N 0 a W 9 u M S 9 v b G l z d F 9 w c m 9 k d W N 0 c 1 9 k Y X R h c 2 V 0 I G N z d i 9 D a G F u Z 2 V k I F R 5 c G U u e 3 B y b 2 R 1 Y 3 R f a G V p Z 2 h 0 X 2 N t L D d 9 J n F 1 b 3 Q 7 L C Z x d W 9 0 O 1 N l Y 3 R p b 2 4 x L 2 9 s a X N 0 X 3 B y b 2 R 1 Y 3 R z X 2 R h d G F z Z X Q g Y 3 N 2 L 0 N o Y W 5 n Z W Q g V H l w Z S 5 7 c H J v Z H V j d F 9 3 a W R 0 a F 9 j b S w 4 f S Z x d W 9 0 O 1 0 s J n F 1 b 3 Q 7 Q 2 9 s d W 1 u Q 2 9 1 b n Q m c X V v d D s 6 O S w m c X V v d D t L Z X l D b 2 x 1 b W 5 O Y W 1 l c y Z x d W 9 0 O z p b J n F 1 b 3 Q 7 c H J v Z H V j d F 9 p Z C Z x d W 9 0 O y w m c X V v d D t w c m 9 k d W N 0 X 2 N h d G V n b 3 J 5 X 2 5 h b W U m c X V v d D s s J n F 1 b 3 Q 7 c H J v Z H V j d F 9 u Y W 1 l X 2 x l b m d o d C Z x d W 9 0 O y w m c X V v d D t w c m 9 k d W N 0 X 2 R l c 2 N y a X B 0 a W 9 u X 2 x l b m d o d C Z x d W 9 0 O y w m c X V v d D t w c m 9 k d W N 0 X 3 B o b 3 R v c 1 9 x d H k m c X V v d D s s J n F 1 b 3 Q 7 c H J v Z H V j d F 9 3 Z W l n a H R f Z y Z x d W 9 0 O y w m c X V v d D t w c m 9 k d W N 0 X 2 x l b m d 0 a F 9 j b S Z x d W 9 0 O y w m c X V v d D t w c m 9 k d W N 0 X 2 h l a W d o d F 9 j b S Z x d W 9 0 O y w m c X V v d D t w c m 9 k d W N 0 X 3 d p Z H R o X 2 N t J n F 1 b 3 Q 7 X S w m c X V v d D t D b 2 x 1 b W 5 J Z G V u d G l 0 a W V z J n F 1 b 3 Q 7 O l s m c X V v d D t T Z W N 0 a W 9 u M S 9 v b G l z d F 9 w c m 9 k d W N 0 c 1 9 k Y X R h c 2 V 0 I G N z d i 9 D a G F u Z 2 V k I F R 5 c G U u e 3 B y b 2 R 1 Y 3 R f a W Q s M H 0 m c X V v d D s s J n F 1 b 3 Q 7 U 2 V j d G l v b j E v b 2 x p c 3 R f c H J v Z H V j d H N f Z G F 0 Y X N l d C B j c 3 Y v U m V w b G F j Z W Q g V m F s d W U u e 3 B y b 2 R 1 Y 3 R f Y 2 F 0 Z W d v c n l f b m F t Z S w x f S Z x d W 9 0 O y w m c X V v d D t T Z W N 0 a W 9 u M S 9 v b G l z d F 9 w c m 9 k d W N 0 c 1 9 k Y X R h c 2 V 0 I G N z d i 9 S Z X B s Y W N l Z C B W Y W x 1 Z T E u e 3 B y b 2 R 1 Y 3 R f b m F t Z V 9 s Z W 5 n a H Q s M n 0 m c X V v d D s s J n F 1 b 3 Q 7 U 2 V j d G l v b j E v b 2 x p c 3 R f c H J v Z H V j d H N f Z G F 0 Y X N l d C B j c 3 Y v U m V w b G F j Z W Q g V m F s d W U y L n t w c m 9 k d W N 0 X 2 R l c 2 N y a X B 0 a W 9 u X 2 x l b m d o d C w z f S Z x d W 9 0 O y w m c X V v d D t T Z W N 0 a W 9 u M S 9 v b G l z d F 9 w c m 9 k d W N 0 c 1 9 k Y X R h c 2 V 0 I G N z d i 9 S Z X B s Y W N l Z C B W Y W x 1 Z T M u e 3 B y b 2 R 1 Y 3 R f c G h v d G 9 z X 3 F 0 e S w 0 f S Z x d W 9 0 O y w m c X V v d D t T Z W N 0 a W 9 u M S 9 v b G l z d F 9 w c m 9 k d W N 0 c 1 9 k Y X R h c 2 V 0 I G N z d i 9 D a G F u Z 2 V k I F R 5 c G U u e 3 B y b 2 R 1 Y 3 R f d 2 V p Z 2 h 0 X 2 c s N X 0 m c X V v d D s s J n F 1 b 3 Q 7 U 2 V j d G l v b j E v b 2 x p c 3 R f c H J v Z H V j d H N f Z G F 0 Y X N l d C B j c 3 Y v Q 2 h h b m d l Z C B U e X B l L n t w c m 9 k d W N 0 X 2 x l b m d 0 a F 9 j b S w 2 f S Z x d W 9 0 O y w m c X V v d D t T Z W N 0 a W 9 u M S 9 v b G l z d F 9 w c m 9 k d W N 0 c 1 9 k Y X R h c 2 V 0 I G N z d i 9 D a G F u Z 2 V k I F R 5 c G U u e 3 B y b 2 R 1 Y 3 R f a G V p Z 2 h 0 X 2 N t L D d 9 J n F 1 b 3 Q 7 L C Z x d W 9 0 O 1 N l Y 3 R p b 2 4 x L 2 9 s a X N 0 X 3 B y b 2 R 1 Y 3 R z X 2 R h d G F z Z X Q g Y 3 N 2 L 0 N o Y W 5 n Z W Q g V H l w Z S 5 7 c H J v Z H V j d F 9 3 a W R 0 a F 9 j b S w 4 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c H J v Z H V j d F 9 j Y X R l Z 2 9 y e V 9 u Y W 1 l X 3 R y Y W 5 z b G F 0 a W 9 u J T I w Y 3 N 2 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w M S 0 y N l Q w N j o w N D o z M i 4 1 M z E 1 O D Q 4 W i I v P j x F b n R y e S B U e X B l P S J G a W x s Q 2 9 s d W 1 u V H l w Z X M i I F Z h b H V l P S J z Q m d Z P S I v P j x F b n R y e S B U e X B l P S J G a W x s Q 2 9 s d W 1 u T m F t Z X M i I F Z h b H V l P S J z W y Z x d W 9 0 O 3 B y b 2 R 1 Y 3 R f Y 2 F 0 Z W d v c n l f b m F t Z S Z x d W 9 0 O y w m c X V v d D t w c m 9 k d W N 0 X 2 N h d G V n b 3 J 5 X 2 5 h b W V f Z W 5 n b G l z a C 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Y m Y 4 M j k 0 Z j A t Y m N m Y S 0 0 M D l h L T k x Z T M t Z D I y O T Y x N T c 0 Y z B h I i 8 + P E V u d H J 5 I F R 5 c G U 9 I l J l b G F 0 a W 9 u c 2 h p c E l u Z m 9 D b 2 5 0 Y W l u Z X I i I F Z h b H V l P S J z e y Z x d W 9 0 O 2 N v b H V t b k N v d W 5 0 J n F 1 b 3 Q 7 O j I s J n F 1 b 3 Q 7 a 2 V 5 Q 2 9 s d W 1 u T m F t Z X M m c X V v d D s 6 W y Z x d W 9 0 O 3 B y b 2 R 1 Y 3 R f Y 2 F 0 Z W d v c n l f b m F t Z S Z x d W 9 0 O y w m c X V v d D t w c m 9 k d W N 0 X 2 N h d G V n b 3 J 5 X 2 5 h b W V f Z W 5 n b G l z a C Z x d W 9 0 O 1 0 s J n F 1 b 3 Q 7 c X V l c n l S Z W x h d G l v b n N o a X B z J n F 1 b 3 Q 7 O l t d L C Z x d W 9 0 O 2 N v b H V t b k l k Z W 5 0 a X R p Z X M m c X V v d D s 6 W y Z x d W 9 0 O 1 N l Y 3 R p b 2 4 x L 3 B y b 2 R 1 Y 3 R f Y 2 F 0 Z W d v c n l f b m F t Z V 9 0 c m F u c 2 x h d G l v b i B j c 3 Y v Q 2 h h b m d l Z C B U e X B l M S 5 7 c H J v Z H V j d F 9 j Y X R l Z 2 9 y e V 9 u Y W 1 l L D B 9 J n F 1 b 3 Q 7 L C Z x d W 9 0 O 1 N l Y 3 R p b 2 4 x L 3 B y b 2 R 1 Y 3 R f Y 2 F 0 Z W d v c n l f b m F t Z V 9 0 c m F u c 2 x h d G l v b i B j c 3 Y v Q 2 h h b m d l Z C B U e X B l M S 5 7 c H J v Z H V j d F 9 j Y X R l Z 2 9 y e V 9 u Y W 1 l X 2 V u Z 2 x p c 2 g s M X 0 m c X V v d D t d L C Z x d W 9 0 O 0 N v b H V t b k N v d W 5 0 J n F 1 b 3 Q 7 O j I s J n F 1 b 3 Q 7 S 2 V 5 Q 2 9 s d W 1 u T m F t Z X M m c X V v d D s 6 W y Z x d W 9 0 O 3 B y b 2 R 1 Y 3 R f Y 2 F 0 Z W d v c n l f b m F t Z S Z x d W 9 0 O y w m c X V v d D t w c m 9 k d W N 0 X 2 N h d G V n b 3 J 5 X 2 5 h b W V f Z W 5 n b G l z a C Z x d W 9 0 O 1 0 s J n F 1 b 3 Q 7 Q 2 9 s d W 1 u S W R l b n R p d G l l c y Z x d W 9 0 O z p b J n F 1 b 3 Q 7 U 2 V j d G l v b j E v c H J v Z H V j d F 9 j Y X R l Z 2 9 y e V 9 u Y W 1 l X 3 R y Y W 5 z b G F 0 a W 9 u I G N z d i 9 D a G F u Z 2 V k I F R 5 c G U x L n t w c m 9 k d W N 0 X 2 N h d G V n b 3 J 5 X 2 5 h b W U s M H 0 m c X V v d D s s J n F 1 b 3 Q 7 U 2 V j d G l v b j E v c H J v Z H V j d F 9 j Y X R l Z 2 9 y e V 9 u Y W 1 l X 3 R y Y W 5 z b G F 0 a W 9 u I G N z d i 9 D a G F u Z 2 V k I F R 5 c G U x L n t w c m 9 k d W N 0 X 2 N h d G V n b 3 J 5 X 2 5 h b W V f Z W 5 n b G l z a C 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b 2 x p c 3 R f c 2 V s b G V y c 1 9 k Y X R h c 2 V 0 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w M S 0 y N l Q w N j o w N D o z N C 4 2 N D I x M T Q y W i I v P j x F b n R y e S B U e X B l P S J G a W x s Q 2 9 s d W 1 u V H l w Z X M i I F Z h b H V l P S J z Q m d N R 0 J n P T 0 i L z 4 8 R W 5 0 c n k g V H l w Z T 0 i R m l s b E N v b H V t b k 5 h b W V z I i B W Y W x 1 Z T 0 i c 1 s m c X V v d D t z Z W x s Z X J f a W Q m c X V v d D s s J n F 1 b 3 Q 7 c 2 V s b G V y X 3 p p c F 9 j b 2 R l X 3 B y Z W Z p e C Z x d W 9 0 O y w m c X V v d D t z Z W x s Z X J f Y 2 l 0 e S Z x d W 9 0 O y w m c X V v d D t z Z W x s Z X J f c 3 R h d G U 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2 Q y Y m U 0 N m M 4 L T k w N D Q t N G Z j M S 1 h N D l j L W M w N T U 2 O W M 5 N 2 J h Z i I v P j x F b n R y e S B U e X B l P S J S Z W x h d G l v b n N o a X B J b m Z v Q 2 9 u d G F p b m V y I i B W Y W x 1 Z T 0 i c 3 s m c X V v d D t j b 2 x 1 b W 5 D b 3 V u d C Z x d W 9 0 O z o 0 L C Z x d W 9 0 O 2 t l e U N v b H V t b k 5 h b W V z J n F 1 b 3 Q 7 O l s m c X V v d D t z Z W x s Z X J f a W Q m c X V v d D s s J n F 1 b 3 Q 7 c 2 V s b G V y X 3 p p c F 9 j b 2 R l X 3 B y Z W Z p e C Z x d W 9 0 O y w m c X V v d D t z Z W x s Z X J f Y 2 l 0 e S Z x d W 9 0 O y w m c X V v d D t z Z W x s Z X J f c 3 R h d G U m c X V v d D t d L C Z x d W 9 0 O 3 F 1 Z X J 5 U m V s Y X R p b 2 5 z a G l w c y Z x d W 9 0 O z p b X S w m c X V v d D t j b 2 x 1 b W 5 J Z G V u d G l 0 a W V z J n F 1 b 3 Q 7 O l s m c X V v d D t T Z W N 0 a W 9 u M S 9 v b G l z d F 9 z Z W x s Z X J z X 2 R h d G F z Z X Q v Q 2 h h b m d l Z C B U e X B l L n t z Z W x s Z X J f a W Q s M H 0 m c X V v d D s s J n F 1 b 3 Q 7 U 2 V j d G l v b j E v b 2 x p c 3 R f c 2 V s b G V y c 1 9 k Y X R h c 2 V 0 L 0 N o Y W 5 n Z W Q g V H l w Z S 5 7 c 2 V s b G V y X 3 p p c F 9 j b 2 R l X 3 B y Z W Z p e C w x f S Z x d W 9 0 O y w m c X V v d D t T Z W N 0 a W 9 u M S 9 v b G l z d F 9 z Z W x s Z X J z X 2 R h d G F z Z X Q v U m V w b G F j Z W Q g V m F s d W U 0 L n t z Z W x s Z X J f Y 2 l 0 e S w y f S Z x d W 9 0 O y w m c X V v d D t T Z W N 0 a W 9 u M S 9 v b G l z d F 9 z Z W x s Z X J z X 2 R h d G F z Z X Q v Q 2 h h b m d l Z C B U e X B l L n t z Z W x s Z X J f c 3 R h d G U s M 3 0 m c X V v d D t d L C Z x d W 9 0 O 0 N v b H V t b k N v d W 5 0 J n F 1 b 3 Q 7 O j Q s J n F 1 b 3 Q 7 S 2 V 5 Q 2 9 s d W 1 u T m F t Z X M m c X V v d D s 6 W y Z x d W 9 0 O 3 N l b G x l c l 9 p Z C Z x d W 9 0 O y w m c X V v d D t z Z W x s Z X J f e m l w X 2 N v Z G V f c H J l Z m l 4 J n F 1 b 3 Q 7 L C Z x d W 9 0 O 3 N l b G x l c l 9 j a X R 5 J n F 1 b 3 Q 7 L C Z x d W 9 0 O 3 N l b G x l c l 9 z d G F 0 Z S Z x d W 9 0 O 1 0 s J n F 1 b 3 Q 7 Q 2 9 s d W 1 u S W R l b n R p d G l l c y Z x d W 9 0 O z p b J n F 1 b 3 Q 7 U 2 V j d G l v b j E v b 2 x p c 3 R f c 2 V s b G V y c 1 9 k Y X R h c 2 V 0 L 0 N o Y W 5 n Z W Q g V H l w Z S 5 7 c 2 V s b G V y X 2 l k L D B 9 J n F 1 b 3 Q 7 L C Z x d W 9 0 O 1 N l Y 3 R p b 2 4 x L 2 9 s a X N 0 X 3 N l b G x l c n N f Z G F 0 Y X N l d C 9 D a G F u Z 2 V k I F R 5 c G U u e 3 N l b G x l c l 9 6 a X B f Y 2 9 k Z V 9 w c m V m a X g s M X 0 m c X V v d D s s J n F 1 b 3 Q 7 U 2 V j d G l v b j E v b 2 x p c 3 R f c 2 V s b G V y c 1 9 k Y X R h c 2 V 0 L 1 J l c G x h Y 2 V k I F Z h b H V l N C 5 7 c 2 V s b G V y X 2 N p d H k s M n 0 m c X V v d D s s J n F 1 b 3 Q 7 U 2 V j d G l v b j E v b 2 x p c 3 R f c 2 V s b G V y c 1 9 k Y X R h c 2 V 0 L 0 N o Y W 5 n Z W Q g V H l w Z S 5 7 c 2 V s b G V y X 3 N 0 Y X R l L D N 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v b G l z d F 9 v c m R l c l 9 y Z X Z p Z X d z X 2 R h d G F z Z X Q 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A x L T I 2 V D A 2 O j A 0 O j M 0 L j Y x M z k 1 O T N a I i 8 + P E V u d H J 5 I F R 5 c G U 9 I k Z p b G x D b 2 x 1 b W 5 U e X B l c y I g V m F s d W U 9 I n N C Z 1 l E Q m d Z S E J 3 P T 0 i L z 4 8 R W 5 0 c n k g V H l w Z T 0 i R m l s b E N v b H V t b k 5 h b W V z I i B W Y W x 1 Z T 0 i c 1 s m c X V v d D t y Z X Z p Z X d f a W Q m c X V v d D s s J n F 1 b 3 Q 7 b 3 J k Z X J f a W Q m c X V v d D s s J n F 1 b 3 Q 7 c m V 2 a W V 3 X 3 N j b 3 J l J n F 1 b 3 Q 7 L C Z x d W 9 0 O 3 J l d m l l d 1 9 j b 2 1 t Z W 5 0 X 3 R p d G x l J n F 1 b 3 Q 7 L C Z x d W 9 0 O 3 J l d m l l d 1 9 j b 2 1 t Z W 5 0 X 2 1 l c 3 N h Z 2 U m c X V v d D s s J n F 1 b 3 Q 7 c m V 2 a W V 3 X 2 N y Z W F 0 a W 9 u X 2 R h d G U m c X V v d D s s J n F 1 b 3 Q 7 c m V 2 a W V 3 X 2 F u c 3 d l c l 9 0 a W 1 l c 3 R h b X A m c X V v d D t d I i 8 + P E V u d H J 5 I F R 5 c G U 9 I k Z p b G x l Z E N v b X B s Z X R l U m V z d W x 0 V G 9 X b 3 J r c 2 h l Z X Q i I F Z h b H V l P S J s M S I v P j x F b n R y e S B U e X B l P S J G a W x s U 3 R h d H V z I i B W Y W x 1 Z T 0 i c 0 N v b X B s Z X R l I i 8 + P E V u d H J 5 I F R 5 c G U 9 I k Z p b G x U b 0 R h d G F N b 2 R l b E V u Y W J s Z W Q i I F Z h b H V l P S J s M C I v P j x F b n R y e S B U e X B l P S J J c 1 B y a X Z h d G U i I F Z h b H V l P S J s M C I v P j x F b n R y e S B U e X B l P S J R d W V y e U l E I i B W Y W x 1 Z T 0 i c 2 Q 1 N m U x M G U x L W Y 4 M 2 I t N D I w O C 0 5 M m E 3 L W U y N j I 5 Y 2 F j Z D I 1 O C I v P j x F b n R y e S B U e X B l P S J S Z W x h d G l v b n N o a X B J b m Z v Q 2 9 u d G F p b m V y I i B W Y W x 1 Z T 0 i c 3 s m c X V v d D t j b 2 x 1 b W 5 D b 3 V u d C Z x d W 9 0 O z o 3 L C Z x d W 9 0 O 2 t l e U N v b H V t b k 5 h b W V z J n F 1 b 3 Q 7 O l s m c X V v d D t y Z X Z p Z X d f a W Q m c X V v d D s s J n F 1 b 3 Q 7 b 3 J k Z X J f a W Q m c X V v d D s s J n F 1 b 3 Q 7 c m V 2 a W V 3 X 3 N j b 3 J l J n F 1 b 3 Q 7 L C Z x d W 9 0 O 3 J l d m l l d 1 9 j b 2 1 t Z W 5 0 X 3 R p d G x l J n F 1 b 3 Q 7 L C Z x d W 9 0 O 3 J l d m l l d 1 9 j b 2 1 t Z W 5 0 X 2 1 l c 3 N h Z 2 U m c X V v d D s s J n F 1 b 3 Q 7 c m V 2 a W V 3 X 2 N y Z W F 0 a W 9 u X 2 R h d G U m c X V v d D s s J n F 1 b 3 Q 7 c m V 2 a W V 3 X 2 F u c 3 d l c l 9 0 a W 1 l c 3 R h b X A m c X V v d D t d L C Z x d W 9 0 O 3 F 1 Z X J 5 U m V s Y X R p b 2 5 z a G l w c y Z x d W 9 0 O z p b X S w m c X V v d D t j b 2 x 1 b W 5 J Z G V u d G l 0 a W V z J n F 1 b 3 Q 7 O l s m c X V v d D t T Z W N 0 a W 9 u M S 9 v b G l z d F 9 v c m R l c l 9 y Z X Z p Z X d z X 2 R h d G F z Z X Q v Q 2 h h b m d l Z C B U e X B l L n t y Z X Z p Z X d f a W Q s M H 0 m c X V v d D s s J n F 1 b 3 Q 7 U 2 V j d G l v b j E v b 2 x p c 3 R f b 3 J k Z X J f c m V 2 a W V 3 c 1 9 k Y X R h c 2 V 0 L 0 N o Y W 5 n Z W Q g V H l w Z S 5 7 b 3 J k Z X J f a W Q s M X 0 m c X V v d D s s J n F 1 b 3 Q 7 U 2 V j d G l v b j E v b 2 x p c 3 R f b 3 J k Z X J f c m V 2 a W V 3 c 1 9 k Y X R h c 2 V 0 L 0 N o Y W 5 n Z W Q g V H l w Z S 5 7 c m V 2 a W V 3 X 3 N j b 3 J l L D J 9 J n F 1 b 3 Q 7 L C Z x d W 9 0 O 1 N l Y 3 R p b 2 4 x L 2 9 s a X N 0 X 2 9 y Z G V y X 3 J l d m l l d 3 N f Z G F 0 Y X N l d C 9 S Z X B s Y W N l Z C B W Y W x 1 Z S 5 7 c m V 2 a W V 3 X 2 N v b W 1 l b n R f d G l 0 b G U s M 3 0 m c X V v d D s s J n F 1 b 3 Q 7 U 2 V j d G l v b j E v b 2 x p c 3 R f b 3 J k Z X J f c m V 2 a W V 3 c 1 9 k Y X R h c 2 V 0 L 1 J l c G x h Y 2 V k I F Z h b H V l M S 5 7 c m V 2 a W V 3 X 2 N v b W 1 l b n R f b W V z c 2 F n Z S w 0 f S Z x d W 9 0 O y w m c X V v d D t T Z W N 0 a W 9 u M S 9 v b G l z d F 9 v c m R l c l 9 y Z X Z p Z X d z X 2 R h d G F z Z X Q v Q 2 h h b m d l Z C B U e X B l L n t y Z X Z p Z X d f Y 3 J l Y X R p b 2 5 f Z G F 0 Z S w 1 f S Z x d W 9 0 O y w m c X V v d D t T Z W N 0 a W 9 u M S 9 v b G l z d F 9 v c m R l c l 9 y Z X Z p Z X d z X 2 R h d G F z Z X Q v Q 2 h h b m d l Z C B U e X B l L n t y Z X Z p Z X d f Y W 5 z d 2 V y X 3 R p b W V z d G F t c C w 2 f S Z x d W 9 0 O 1 0 s J n F 1 b 3 Q 7 Q 2 9 s d W 1 u Q 2 9 1 b n Q m c X V v d D s 6 N y w m c X V v d D t L Z X l D b 2 x 1 b W 5 O Y W 1 l c y Z x d W 9 0 O z p b J n F 1 b 3 Q 7 c m V 2 a W V 3 X 2 l k J n F 1 b 3 Q 7 L C Z x d W 9 0 O 2 9 y Z G V y X 2 l k J n F 1 b 3 Q 7 L C Z x d W 9 0 O 3 J l d m l l d 1 9 z Y 2 9 y Z S Z x d W 9 0 O y w m c X V v d D t y Z X Z p Z X d f Y 2 9 t b W V u d F 9 0 a X R s Z S Z x d W 9 0 O y w m c X V v d D t y Z X Z p Z X d f Y 2 9 t b W V u d F 9 t Z X N z Y W d l J n F 1 b 3 Q 7 L C Z x d W 9 0 O 3 J l d m l l d 1 9 j c m V h d G l v b l 9 k Y X R l J n F 1 b 3 Q 7 L C Z x d W 9 0 O 3 J l d m l l d 1 9 h b n N 3 Z X J f d G l t Z X N 0 Y W 1 w J n F 1 b 3 Q 7 X S w m c X V v d D t D b 2 x 1 b W 5 J Z G V u d G l 0 a W V z J n F 1 b 3 Q 7 O l s m c X V v d D t T Z W N 0 a W 9 u M S 9 v b G l z d F 9 v c m R l c l 9 y Z X Z p Z X d z X 2 R h d G F z Z X Q v Q 2 h h b m d l Z C B U e X B l L n t y Z X Z p Z X d f a W Q s M H 0 m c X V v d D s s J n F 1 b 3 Q 7 U 2 V j d G l v b j E v b 2 x p c 3 R f b 3 J k Z X J f c m V 2 a W V 3 c 1 9 k Y X R h c 2 V 0 L 0 N o Y W 5 n Z W Q g V H l w Z S 5 7 b 3 J k Z X J f a W Q s M X 0 m c X V v d D s s J n F 1 b 3 Q 7 U 2 V j d G l v b j E v b 2 x p c 3 R f b 3 J k Z X J f c m V 2 a W V 3 c 1 9 k Y X R h c 2 V 0 L 0 N o Y W 5 n Z W Q g V H l w Z S 5 7 c m V 2 a W V 3 X 3 N j b 3 J l L D J 9 J n F 1 b 3 Q 7 L C Z x d W 9 0 O 1 N l Y 3 R p b 2 4 x L 2 9 s a X N 0 X 2 9 y Z G V y X 3 J l d m l l d 3 N f Z G F 0 Y X N l d C 9 S Z X B s Y W N l Z C B W Y W x 1 Z S 5 7 c m V 2 a W V 3 X 2 N v b W 1 l b n R f d G l 0 b G U s M 3 0 m c X V v d D s s J n F 1 b 3 Q 7 U 2 V j d G l v b j E v b 2 x p c 3 R f b 3 J k Z X J f c m V 2 a W V 3 c 1 9 k Y X R h c 2 V 0 L 1 J l c G x h Y 2 V k I F Z h b H V l M S 5 7 c m V 2 a W V 3 X 2 N v b W 1 l b n R f b W V z c 2 F n Z S w 0 f S Z x d W 9 0 O y w m c X V v d D t T Z W N 0 a W 9 u M S 9 v b G l z d F 9 v c m R l c l 9 y Z X Z p Z X d z X 2 R h d G F z Z X Q v Q 2 h h b m d l Z C B U e X B l L n t y Z X Z p Z X d f Y 3 J l Y X R p b 2 5 f Z G F 0 Z S w 1 f S Z x d W 9 0 O y w m c X V v d D t T Z W N 0 a W 9 u M S 9 v b G l z d F 9 v c m R l c l 9 y Z X Z p Z X d z X 2 R h d G F z Z X Q v Q 2 h h b m d l Z C B U e X B l L n t y Z X Z p Z X d f Y W 5 z d 2 V y X 3 R p b W V z d G F t c C w 2 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b 2 x p c 3 R f Z 2 V v b G 9 j Y X R p b 2 5 f Z G F 0 Y X N l d D 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E t M j Z U M D Y 6 M D Q 6 M z g u M D A w N T Y z N V o i L z 4 8 R W 5 0 c n k g V H l w Z T 0 i R m l s b E N v b H V t b l R 5 c G V z I i B W Y W x 1 Z T 0 i c 0 F 3 V U Z C Z 1 k 9 I i 8 + P E V u d H J 5 I F R 5 c G U 9 I k Z p b G x D b 2 x 1 b W 5 O Y W 1 l c y I g V m F s d W U 9 I n N b J n F 1 b 3 Q 7 Z 2 V v b G 9 j Y X R p b 2 5 f e m l w X 2 N v Z G V f c H J l Z m l 4 J n F 1 b 3 Q 7 L C Z x d W 9 0 O 2 d l b 2 x v Y 2 F 0 a W 9 u X 2 x h d C Z x d W 9 0 O y w m c X V v d D t n Z W 9 s b 2 N h d G l v b l 9 s b m c m c X V v d D s s J n F 1 b 3 Q 7 Z 2 V v b G 9 j Y X R p b 2 5 f Y 2 l 0 e S Z x d W 9 0 O y w m c X V v d D t n Z W 9 s b 2 N h d G l v b l 9 z d G F 0 Z S Z x d W 9 0 O 1 0 i L z 4 8 R W 5 0 c n k g V H l w Z T 0 i R m l s b G V k Q 2 9 t c G x l d G V S Z X N 1 b H R U b 1 d v c m t z a G V l d C I g V m F s d W U 9 I m w x I i 8 + P E V u d H J 5 I F R 5 c G U 9 I k Z p b G x T d G F 0 d X M i I F Z h b H V l P S J z Q 2 9 t c G x l d G U i L z 4 8 R W 5 0 c n k g V H l w Z T 0 i R m l s b F R v R G F 0 Y U 1 v Z G V s R W 5 h Y m x l Z C I g V m F s d W U 9 I m w w I i 8 + P E V u d H J 5 I F R 5 c G U 9 I k l z U H J p d m F 0 Z S I g V m F s d W U 9 I m w w I i 8 + P E V u d H J 5 I F R 5 c G U 9 I l F 1 Z X J 5 S U Q i I F Z h b H V l P S J z N T k z M T U 0 O T I t Y W I 3 N y 0 0 M j B l L T g 1 Y T M t N z M w Z j Z i M W U 4 M T M 1 I i 8 + P E V u d H J 5 I F R 5 c G U 9 I l J l b G F 0 a W 9 u c 2 h p c E l u Z m 9 D b 2 5 0 Y W l u Z X I i I F Z h b H V l P S J z e y Z x d W 9 0 O 2 N v b H V t b k N v d W 5 0 J n F 1 b 3 Q 7 O j U s J n F 1 b 3 Q 7 a 2 V 5 Q 2 9 s d W 1 u T m F t Z X M m c X V v d D s 6 W y Z x d W 9 0 O 2 d l b 2 x v Y 2 F 0 a W 9 u X 3 p p c F 9 j b 2 R l X 3 B y Z W Z p e C Z x d W 9 0 O y w m c X V v d D t n Z W 9 s b 2 N h d G l v b l 9 s Y X Q m c X V v d D s s J n F 1 b 3 Q 7 Z 2 V v b G 9 j Y X R p b 2 5 f b G 5 n J n F 1 b 3 Q 7 L C Z x d W 9 0 O 2 d l b 2 x v Y 2 F 0 a W 9 u X 2 N p d H k m c X V v d D s s J n F 1 b 3 Q 7 Z 2 V v b G 9 j Y X R p b 2 5 f c 3 R h d G U m c X V v d D t d L C Z x d W 9 0 O 3 F 1 Z X J 5 U m V s Y X R p b 2 5 z a G l w c y Z x d W 9 0 O z p b X S w m c X V v d D t j b 2 x 1 b W 5 J Z G V u d G l 0 a W V z J n F 1 b 3 Q 7 O l s m c X V v d D t T Z W N 0 a W 9 u M S 9 v b G l z d F 9 n Z W 9 s b 2 N h d G l v b l 9 k Y X R h c 2 V 0 L 0 N o Y W 5 n Z W Q g V H l w Z S 5 7 Z 2 V v b G 9 j Y X R p b 2 5 f e m l w X 2 N v Z G V f c H J l Z m l 4 L D B 9 J n F 1 b 3 Q 7 L C Z x d W 9 0 O 1 N l Y 3 R p b 2 4 x L 2 9 s a X N 0 X 2 d l b 2 x v Y 2 F 0 a W 9 u X 2 R h d G F z Z X Q v Q 2 h h b m d l Z C B U e X B l L n t n Z W 9 s b 2 N h d G l v b l 9 s Y X Q s M X 0 m c X V v d D s s J n F 1 b 3 Q 7 U 2 V j d G l v b j E v b 2 x p c 3 R f Z 2 V v b G 9 j Y X R p b 2 5 f Z G F 0 Y X N l d C 9 D a G F u Z 2 V k I F R 5 c G U u e 2 d l b 2 x v Y 2 F 0 a W 9 u X 2 x u Z y w y f S Z x d W 9 0 O y w m c X V v d D t T Z W N 0 a W 9 u M S 9 v b G l z d F 9 n Z W 9 s b 2 N h d G l v b l 9 k Y X R h c 2 V 0 L 1 J l c G x h Y 2 V k I F Z h b H V l M i 5 7 Z 2 V v b G 9 j Y X R p b 2 5 f Y 2 l 0 e S w z f S Z x d W 9 0 O y w m c X V v d D t T Z W N 0 a W 9 u M S 9 v b G l z d F 9 n Z W 9 s b 2 N h d G l v b l 9 k Y X R h c 2 V 0 L 0 N o Y W 5 n Z W Q g V H l w Z S 5 7 Z 2 V v b G 9 j Y X R p b 2 5 f c 3 R h d G U s N H 0 m c X V v d D t d L C Z x d W 9 0 O 0 N v b H V t b k N v d W 5 0 J n F 1 b 3 Q 7 O j U s J n F 1 b 3 Q 7 S 2 V 5 Q 2 9 s d W 1 u T m F t Z X M m c X V v d D s 6 W y Z x d W 9 0 O 2 d l b 2 x v Y 2 F 0 a W 9 u X 3 p p c F 9 j b 2 R l X 3 B y Z W Z p e C Z x d W 9 0 O y w m c X V v d D t n Z W 9 s b 2 N h d G l v b l 9 s Y X Q m c X V v d D s s J n F 1 b 3 Q 7 Z 2 V v b G 9 j Y X R p b 2 5 f b G 5 n J n F 1 b 3 Q 7 L C Z x d W 9 0 O 2 d l b 2 x v Y 2 F 0 a W 9 u X 2 N p d H k m c X V v d D s s J n F 1 b 3 Q 7 Z 2 V v b G 9 j Y X R p b 2 5 f c 3 R h d G U m c X V v d D t d L C Z x d W 9 0 O 0 N v b H V t b k l k Z W 5 0 a X R p Z X M m c X V v d D s 6 W y Z x d W 9 0 O 1 N l Y 3 R p b 2 4 x L 2 9 s a X N 0 X 2 d l b 2 x v Y 2 F 0 a W 9 u X 2 R h d G F z Z X Q v Q 2 h h b m d l Z C B U e X B l L n t n Z W 9 s b 2 N h d G l v b l 9 6 a X B f Y 2 9 k Z V 9 w c m V m a X g s M H 0 m c X V v d D s s J n F 1 b 3 Q 7 U 2 V j d G l v b j E v b 2 x p c 3 R f Z 2 V v b G 9 j Y X R p b 2 5 f Z G F 0 Y X N l d C 9 D a G F u Z 2 V k I F R 5 c G U u e 2 d l b 2 x v Y 2 F 0 a W 9 u X 2 x h d C w x f S Z x d W 9 0 O y w m c X V v d D t T Z W N 0 a W 9 u M S 9 v b G l z d F 9 n Z W 9 s b 2 N h d G l v b l 9 k Y X R h c 2 V 0 L 0 N o Y W 5 n Z W Q g V H l w Z S 5 7 Z 2 V v b G 9 j Y X R p b 2 5 f b G 5 n L D J 9 J n F 1 b 3 Q 7 L C Z x d W 9 0 O 1 N l Y 3 R p b 2 4 x L 2 9 s a X N 0 X 2 d l b 2 x v Y 2 F 0 a W 9 u X 2 R h d G F z Z X Q v U m V w b G F j Z W Q g V m F s d W U y L n t n Z W 9 s b 2 N h d G l v b l 9 j a X R 5 L D N 9 J n F 1 b 3 Q 7 L C Z x d W 9 0 O 1 N l Y 3 R p b 2 4 x L 2 9 s a X N 0 X 2 d l b 2 x v Y 2 F 0 a W 9 u X 2 R h d G F z Z X Q v Q 2 h h b m d l Z C B U e X B l L n t n Z W 9 s b 2 N h d G l v b l 9 z d G F 0 Z S w 0 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b 2 x p c 3 R f b 3 J k Z X J f c G F 5 b W V u d H N f Z G F 0 Y X N l d D 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E t M j Z U M D Y 6 M D Q 6 M z U u N z c y N T I 5 N V o i L z 4 8 R W 5 0 c n k g V H l w Z T 0 i R m l s b E N v b H V t b l R 5 c G V z I i B W Y W x 1 Z T 0 i c 0 J n T U d B d 1 U 9 I i 8 + P E V u d H J 5 I F R 5 c G U 9 I k Z p b G x D b 2 x 1 b W 5 O Y W 1 l c y I g V m F s d W U 9 I n N b J n F 1 b 3 Q 7 b 3 J k Z X J f a W Q m c X V v d D s s J n F 1 b 3 Q 7 c G F 5 b W V u d F 9 z Z X F 1 Z W 5 0 a W F s J n F 1 b 3 Q 7 L C Z x d W 9 0 O 3 B h e W 1 l b n R f d H l w Z S Z x d W 9 0 O y w m c X V v d D t w Y X l t Z W 5 0 X 2 l u c 3 R h b G x t Z W 5 0 c y Z x d W 9 0 O y w m c X V v d D t w Y X l t Z W 5 0 X 3 Z h b H V l 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5 N G E w N 2 Q 5 Y S 0 5 N D c 3 L T Q 2 M 2 M t Y W E w Y i 0 5 Z G Q z N m I 1 Y T E 0 N D M i L z 4 8 R W 5 0 c n k g V H l w Z T 0 i U m V s Y X R p b 2 5 z a G l w S W 5 m b 0 N v b n R h a W 5 l c i I g V m F s d W U 9 I n N 7 J n F 1 b 3 Q 7 Y 2 9 s d W 1 u Q 2 9 1 b n Q m c X V v d D s 6 N S w m c X V v d D t r Z X l D b 2 x 1 b W 5 O Y W 1 l c y Z x d W 9 0 O z p b J n F 1 b 3 Q 7 b 3 J k Z X J f a W Q m c X V v d D s s J n F 1 b 3 Q 7 c G F 5 b W V u d F 9 z Z X F 1 Z W 5 0 a W F s J n F 1 b 3 Q 7 L C Z x d W 9 0 O 3 B h e W 1 l b n R f d H l w Z S Z x d W 9 0 O y w m c X V v d D t w Y X l t Z W 5 0 X 2 l u c 3 R h b G x t Z W 5 0 c y Z x d W 9 0 O y w m c X V v d D t w Y X l t Z W 5 0 X 3 Z h b H V l J n F 1 b 3 Q 7 X S w m c X V v d D t x d W V y e V J l b G F 0 a W 9 u c 2 h p c H M m c X V v d D s 6 W 1 0 s J n F 1 b 3 Q 7 Y 2 9 s d W 1 u S W R l b n R p d G l l c y Z x d W 9 0 O z p b J n F 1 b 3 Q 7 U 2 V j d G l v b j E v b 2 x p c 3 R f b 3 J k Z X J f c G F 5 b W V u d H N f Z G F 0 Y X N l d C 9 D a G F u Z 2 V k I F R 5 c G U u e 2 9 y Z G V y X 2 l k L D B 9 J n F 1 b 3 Q 7 L C Z x d W 9 0 O 1 N l Y 3 R p b 2 4 x L 2 9 s a X N 0 X 2 9 y Z G V y X 3 B h e W 1 l b n R z X 2 R h d G F z Z X Q v Q 2 h h b m d l Z C B U e X B l L n t w Y X l t Z W 5 0 X 3 N l c X V l b n R p Y W w s M X 0 m c X V v d D s s J n F 1 b 3 Q 7 U 2 V j d G l v b j E v b 2 x p c 3 R f b 3 J k Z X J f c G F 5 b W V u d H N f Z G F 0 Y X N l d C 9 D a G F u Z 2 V k I F R 5 c G U u e 3 B h e W 1 l b n R f d H l w Z S w y f S Z x d W 9 0 O y w m c X V v d D t T Z W N 0 a W 9 u M S 9 v b G l z d F 9 v c m R l c l 9 w Y X l t Z W 5 0 c 1 9 k Y X R h c 2 V 0 L 0 N o Y W 5 n Z W Q g V H l w Z S 5 7 c G F 5 b W V u d F 9 p b n N 0 Y W x s b W V u d H M s M 3 0 m c X V v d D s s J n F 1 b 3 Q 7 U 2 V j d G l v b j E v b 2 x p c 3 R f b 3 J k Z X J f c G F 5 b W V u d H N f Z G F 0 Y X N l d C 9 D a G F u Z 2 V k I F R 5 c G U u e 3 B h e W 1 l b n R f d m F s d W U s N H 0 m c X V v d D t d L C Z x d W 9 0 O 0 N v b H V t b k N v d W 5 0 J n F 1 b 3 Q 7 O j U s J n F 1 b 3 Q 7 S 2 V 5 Q 2 9 s d W 1 u T m F t Z X M m c X V v d D s 6 W y Z x d W 9 0 O 2 9 y Z G V y X 2 l k J n F 1 b 3 Q 7 L C Z x d W 9 0 O 3 B h e W 1 l b n R f c 2 V x d W V u d G l h b C Z x d W 9 0 O y w m c X V v d D t w Y X l t Z W 5 0 X 3 R 5 c G U m c X V v d D s s J n F 1 b 3 Q 7 c G F 5 b W V u d F 9 p b n N 0 Y W x s b W V u d H M m c X V v d D s s J n F 1 b 3 Q 7 c G F 5 b W V u d F 9 2 Y W x 1 Z S Z x d W 9 0 O 1 0 s J n F 1 b 3 Q 7 Q 2 9 s d W 1 u S W R l b n R p d G l l c y Z x d W 9 0 O z p b J n F 1 b 3 Q 7 U 2 V j d G l v b j E v b 2 x p c 3 R f b 3 J k Z X J f c G F 5 b W V u d H N f Z G F 0 Y X N l d C 9 D a G F u Z 2 V k I F R 5 c G U u e 2 9 y Z G V y X 2 l k L D B 9 J n F 1 b 3 Q 7 L C Z x d W 9 0 O 1 N l Y 3 R p b 2 4 x L 2 9 s a X N 0 X 2 9 y Z G V y X 3 B h e W 1 l b n R z X 2 R h d G F z Z X Q v Q 2 h h b m d l Z C B U e X B l L n t w Y X l t Z W 5 0 X 3 N l c X V l b n R p Y W w s M X 0 m c X V v d D s s J n F 1 b 3 Q 7 U 2 V j d G l v b j E v b 2 x p c 3 R f b 3 J k Z X J f c G F 5 b W V u d H N f Z G F 0 Y X N l d C 9 D a G F u Z 2 V k I F R 5 c G U u e 3 B h e W 1 l b n R f d H l w Z S w y f S Z x d W 9 0 O y w m c X V v d D t T Z W N 0 a W 9 u M S 9 v b G l z d F 9 v c m R l c l 9 w Y X l t Z W 5 0 c 1 9 k Y X R h c 2 V 0 L 0 N o Y W 5 n Z W Q g V H l w Z S 5 7 c G F 5 b W V u d F 9 p b n N 0 Y W x s b W V u d H M s M 3 0 m c X V v d D s s J n F 1 b 3 Q 7 U 2 V j d G l v b j E v b 2 x p c 3 R f b 3 J k Z X J f c G F 5 b W V u d H N f Z G F 0 Y X N l d C 9 D a G F u Z 2 V k I F R 5 c G U u e 3 B h e W 1 l b n R f d m F s d W U s N H 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2 9 s a X N 0 X 2 N 1 c 3 R v b W V y c 1 9 k Y X R h c 2 V 0 J T I w Y 3 N 2 L 1 N v d X J j Z T w v S X R l b V B h d G g + P C 9 J d G V t T G 9 j Y X R p b 2 4 + P F N 0 Y W J s Z U V u d H J p Z X M v P j w v S X R l b T 4 8 S X R l b T 4 8 S X R l b U x v Y 2 F 0 a W 9 u P j x J d G V t V H l w Z T 5 G b 3 J t d W x h P C 9 J d G V t V H l w Z T 4 8 S X R l b V B h d G g + U 2 V j d G l v b j E v b 2 x p c 3 R f Y 3 V z d G 9 t Z X J z X 2 R h d G F z Z X Q l M j B j c 3 Y v R C U z Q S U 1 Q 3 B y b 2 p l Y 3 Q l N U N f b 2 x p c 3 R f Y 3 V z d G 9 t Z X J z X 2 R h d G F z Z X Q l M j B j c 3 Y x P C 9 J d G V t U G F 0 a D 4 8 L 0 l 0 Z W 1 M b 2 N h d G l v b j 4 8 U 3 R h Y m x l R W 5 0 c m l l c y 8 + P C 9 J d G V t P j x J d G V t P j x J d G V t T G 9 j Y X R p b 2 4 + P E l 0 Z W 1 U e X B l P k Z v c m 1 1 b G E 8 L 0 l 0 Z W 1 U e X B l P j x J d G V t U G F 0 a D 5 T Z W N 0 a W 9 u M S 9 v b G l z d F 9 j d X N 0 b 2 1 l c n N f Z G F 0 Y X N l d C U y M G N z d i 9 J b X B v c n R l Z C U y M E N T V j w v S X R l b V B h d G g + P C 9 J d G V t T G 9 j Y X R p b 2 4 + P F N 0 Y W J s Z U V u d H J p Z X M v P j w v S X R l b T 4 8 S X R l b T 4 8 S X R l b U x v Y 2 F 0 a W 9 u P j x J d G V t V H l w Z T 5 G b 3 J t d W x h P C 9 J d G V t V H l w Z T 4 8 S X R l b V B h d G g + U 2 V j d G l v b j E v b 2 x p c 3 R f Y 3 V z d G 9 t Z X J z X 2 R h d G F z Z X Q l M j B j c 3 Y v U H J v b W 9 0 Z W Q l M j B I Z W F k Z X J z P C 9 J d G V t U G F 0 a D 4 8 L 0 l 0 Z W 1 M b 2 N h d G l v b j 4 8 U 3 R h Y m x l R W 5 0 c m l l c y 8 + P C 9 J d G V t P j x J d G V t P j x J d G V t T G 9 j Y X R p b 2 4 + P E l 0 Z W 1 U e X B l P k Z v c m 1 1 b G E 8 L 0 l 0 Z W 1 U e X B l P j x J d G V t U G F 0 a D 5 T Z W N 0 a W 9 u M S 9 v b G l z d F 9 j d X N 0 b 2 1 l c n N f Z G F 0 Y X N l d C U y M G N z d i 9 D a G F u Z 2 V k J T I w V H l w Z T w v S X R l b V B h d G g + P C 9 J d G V t T G 9 j Y X R p b 2 4 + P F N 0 Y W J s Z U V u d H J p Z X M v P j w v S X R l b T 4 8 S X R l b T 4 8 S X R l b U x v Y 2 F 0 a W 9 u P j x J d G V t V H l w Z T 5 G b 3 J t d W x h P C 9 J d G V t V H l w Z T 4 8 S X R l b V B h d G g + U 2 V j d G l v b j E v b 2 x p c 3 R f b 3 J k Z X J z X 2 R h d G F z Z X Q l M j B j c 3 Y v U 2 9 1 c m N l P C 9 J d G V t U G F 0 a D 4 8 L 0 l 0 Z W 1 M b 2 N h d G l v b j 4 8 U 3 R h Y m x l R W 5 0 c m l l c y 8 + P C 9 J d G V t P j x J d G V t P j x J d G V t T G 9 j Y X R p b 2 4 + P E l 0 Z W 1 U e X B l P k Z v c m 1 1 b G E 8 L 0 l 0 Z W 1 U e X B l P j x J d G V t U G F 0 a D 5 T Z W N 0 a W 9 u M S 9 v b G l z d F 9 v c m R l c n N f Z G F 0 Y X N l d C U y M G N z d i 9 E J T N B J T V D c H J v a m V j d C U 1 Q 1 9 v b G l z d F 9 v c m R l c n N f Z G F 0 Y X N l d C U y M G N z d j E 8 L 0 l 0 Z W 1 Q Y X R o P j w v S X R l b U x v Y 2 F 0 a W 9 u P j x T d G F i b G V F b n R y a W V z L z 4 8 L 0 l 0 Z W 0 + P E l 0 Z W 0 + P E l 0 Z W 1 M b 2 N h d G l v b j 4 8 S X R l b V R 5 c G U + R m 9 y b X V s Y T w v S X R l b V R 5 c G U + P E l 0 Z W 1 Q Y X R o P l N l Y 3 R p b 2 4 x L 2 9 s a X N 0 X 2 9 y Z G V y c 1 9 k Y X R h c 2 V 0 J T I w Y 3 N 2 L 0 l t c G 9 y d G V k J T I w Q 1 N W P C 9 J d G V t U G F 0 a D 4 8 L 0 l 0 Z W 1 M b 2 N h d G l v b j 4 8 U 3 R h Y m x l R W 5 0 c m l l c y 8 + P C 9 J d G V t P j x J d G V t P j x J d G V t T G 9 j Y X R p b 2 4 + P E l 0 Z W 1 U e X B l P k Z v c m 1 1 b G E 8 L 0 l 0 Z W 1 U e X B l P j x J d G V t U G F 0 a D 5 T Z W N 0 a W 9 u M S 9 v b G l z d F 9 v c m R l c n N f Z G F 0 Y X N l d C U y M G N z d i 9 Q c m 9 t b 3 R l Z C U y M E h l Y W R l c n M 8 L 0 l 0 Z W 1 Q Y X R o P j w v S X R l b U x v Y 2 F 0 a W 9 u P j x T d G F i b G V F b n R y a W V z L z 4 8 L 0 l 0 Z W 0 + P E l 0 Z W 0 + P E l 0 Z W 1 M b 2 N h d G l v b j 4 8 S X R l b V R 5 c G U + R m 9 y b X V s Y T w v S X R l b V R 5 c G U + P E l 0 Z W 1 Q Y X R o P l N l Y 3 R p b 2 4 x L 2 9 s a X N 0 X 2 9 y Z G V y c 1 9 k Y X R h c 2 V 0 J T I w Y 3 N 2 L 0 N o Y W 5 n Z W Q l M j B U e X B l P C 9 J d G V t U G F 0 a D 4 8 L 0 l 0 Z W 1 M b 2 N h d G l v b j 4 8 U 3 R h Y m x l R W 5 0 c m l l c y 8 + P C 9 J d G V t P j x J d G V t P j x J d G V t T G 9 j Y X R p b 2 4 + P E l 0 Z W 1 U e X B l P k Z v c m 1 1 b G E 8 L 0 l 0 Z W 1 U e X B l P j x J d G V t U G F 0 a D 5 T Z W N 0 a W 9 u M S 9 v b G l z d F 9 v c m R l c l 9 p d G V t c 1 9 k Y X R h c 2 V 0 J T I w Y 3 N 2 L 1 N v d X J j Z T w v S X R l b V B h d G g + P C 9 J d G V t T G 9 j Y X R p b 2 4 + P F N 0 Y W J s Z U V u d H J p Z X M v P j w v S X R l b T 4 8 S X R l b T 4 8 S X R l b U x v Y 2 F 0 a W 9 u P j x J d G V t V H l w Z T 5 G b 3 J t d W x h P C 9 J d G V t V H l w Z T 4 8 S X R l b V B h d G g + U 2 V j d G l v b j E v b 2 x p c 3 R f b 3 J k Z X J f a X R l b X N f Z G F 0 Y X N l d C U y M G N z d i 9 E J T N B J T V D c H J v a m V j d C U 1 Q 1 9 v b G l z d F 9 v c m R l c l 9 p d G V t c 1 9 k Y X R h c 2 V 0 J T I w Y 3 N 2 M T w v S X R l b V B h d G g + P C 9 J d G V t T G 9 j Y X R p b 2 4 + P F N 0 Y W J s Z U V u d H J p Z X M v P j w v S X R l b T 4 8 S X R l b T 4 8 S X R l b U x v Y 2 F 0 a W 9 u P j x J d G V t V H l w Z T 5 G b 3 J t d W x h P C 9 J d G V t V H l w Z T 4 8 S X R l b V B h d G g + U 2 V j d G l v b j E v b 2 x p c 3 R f b 3 J k Z X J f a X R l b X N f Z G F 0 Y X N l d C U y M G N z d i 9 J b X B v c n R l Z C U y M E N T V j w v S X R l b V B h d G g + P C 9 J d G V t T G 9 j Y X R p b 2 4 + P F N 0 Y W J s Z U V u d H J p Z X M v P j w v S X R l b T 4 8 S X R l b T 4 8 S X R l b U x v Y 2 F 0 a W 9 u P j x J d G V t V H l w Z T 5 G b 3 J t d W x h P C 9 J d G V t V H l w Z T 4 8 S X R l b V B h d G g + U 2 V j d G l v b j E v b 2 x p c 3 R f b 3 J k Z X J f a X R l b X N f Z G F 0 Y X N l d C U y M G N z d i 9 Q c m 9 t b 3 R l Z C U y M E h l Y W R l c n M 8 L 0 l 0 Z W 1 Q Y X R o P j w v S X R l b U x v Y 2 F 0 a W 9 u P j x T d G F i b G V F b n R y a W V z L z 4 8 L 0 l 0 Z W 0 + P E l 0 Z W 0 + P E l 0 Z W 1 M b 2 N h d G l v b j 4 8 S X R l b V R 5 c G U + R m 9 y b X V s Y T w v S X R l b V R 5 c G U + P E l 0 Z W 1 Q Y X R o P l N l Y 3 R p b 2 4 x L 2 9 s a X N 0 X 2 9 y Z G V y X 2 l 0 Z W 1 z X 2 R h d G F z Z X Q l M j B j c 3 Y v Q 2 h h b m d l Z C U y M F R 5 c G U 8 L 0 l 0 Z W 1 Q Y X R o P j w v S X R l b U x v Y 2 F 0 a W 9 u P j x T d G F i b G V F b n R y a W V z L z 4 8 L 0 l 0 Z W 0 + P E l 0 Z W 0 + P E l 0 Z W 1 M b 2 N h d G l v b j 4 8 S X R l b V R 5 c G U + R m 9 y b X V s Y T w v S X R l b V R 5 c G U + P E l 0 Z W 1 Q Y X R o P l N l Y 3 R p b 2 4 x L 2 9 s a X N 0 X 3 B y b 2 R 1 Y 3 R z X 2 R h d G F z Z X Q l M j B j c 3 Y v U 2 9 1 c m N l P C 9 J d G V t U G F 0 a D 4 8 L 0 l 0 Z W 1 M b 2 N h d G l v b j 4 8 U 3 R h Y m x l R W 5 0 c m l l c y 8 + P C 9 J d G V t P j x J d G V t P j x J d G V t T G 9 j Y X R p b 2 4 + P E l 0 Z W 1 U e X B l P k Z v c m 1 1 b G E 8 L 0 l 0 Z W 1 U e X B l P j x J d G V t U G F 0 a D 5 T Z W N 0 a W 9 u M S 9 v b G l z d F 9 w c m 9 k d W N 0 c 1 9 k Y X R h c 2 V 0 J T I w Y 3 N 2 L 0 Q l M 0 E l N U N w c m 9 q Z W N 0 J T V D X 2 9 s a X N 0 X 3 B y b 2 R 1 Y 3 R z X 2 R h d G F z Z X Q l M j B j c 3 Y x P C 9 J d G V t U G F 0 a D 4 8 L 0 l 0 Z W 1 M b 2 N h d G l v b j 4 8 U 3 R h Y m x l R W 5 0 c m l l c y 8 + P C 9 J d G V t P j x J d G V t P j x J d G V t T G 9 j Y X R p b 2 4 + P E l 0 Z W 1 U e X B l P k Z v c m 1 1 b G E 8 L 0 l 0 Z W 1 U e X B l P j x J d G V t U G F 0 a D 5 T Z W N 0 a W 9 u M S 9 v b G l z d F 9 w c m 9 k d W N 0 c 1 9 k Y X R h c 2 V 0 J T I w Y 3 N 2 L 0 l t c G 9 y d G V k J T I w Q 1 N W P C 9 J d G V t U G F 0 a D 4 8 L 0 l 0 Z W 1 M b 2 N h d G l v b j 4 8 U 3 R h Y m x l R W 5 0 c m l l c y 8 + P C 9 J d G V t P j x J d G V t P j x J d G V t T G 9 j Y X R p b 2 4 + P E l 0 Z W 1 U e X B l P k Z v c m 1 1 b G E 8 L 0 l 0 Z W 1 U e X B l P j x J d G V t U G F 0 a D 5 T Z W N 0 a W 9 u M S 9 v b G l z d F 9 w c m 9 k d W N 0 c 1 9 k Y X R h c 2 V 0 J T I w Y 3 N 2 L 1 B y b 2 1 v d G V k J T I w S G V h Z G V y c z w v S X R l b V B h d G g + P C 9 J d G V t T G 9 j Y X R p b 2 4 + P F N 0 Y W J s Z U V u d H J p Z X M v P j w v S X R l b T 4 8 S X R l b T 4 8 S X R l b U x v Y 2 F 0 a W 9 u P j x J d G V t V H l w Z T 5 G b 3 J t d W x h P C 9 J d G V t V H l w Z T 4 8 S X R l b V B h d G g + U 2 V j d G l v b j E v b 2 x p c 3 R f c H J v Z H V j d H N f Z G F 0 Y X N l d C U y M G N z d i 9 D a G F u Z 2 V k J T I w V H l w Z T w v S X R l b V B h d G g + P C 9 J d G V t T G 9 j Y X R p b 2 4 + P F N 0 Y W J s Z U V u d H J p Z X M v P j w v S X R l b T 4 8 S X R l b T 4 8 S X R l b U x v Y 2 F 0 a W 9 u P j x J d G V t V H l w Z T 5 G b 3 J t d W x h P C 9 J d G V t V H l w Z T 4 8 S X R l b V B h d G g + U 2 V j d G l v b j E v b 2 x p c 3 R f c H J v Z H V j d H N f Z G F 0 Y X N l d C U y M G N z d i 9 S Z X B s Y W N l Z C U y M F Z h b H V l P C 9 J d G V t U G F 0 a D 4 8 L 0 l 0 Z W 1 M b 2 N h d G l v b j 4 8 U 3 R h Y m x l R W 5 0 c m l l c y 8 + P C 9 J d G V t P j x J d G V t P j x J d G V t T G 9 j Y X R p b 2 4 + P E l 0 Z W 1 U e X B l P k Z v c m 1 1 b G E 8 L 0 l 0 Z W 1 U e X B l P j x J d G V t U G F 0 a D 5 T Z W N 0 a W 9 u M S 9 v b G l z d F 9 w c m 9 k d W N 0 c 1 9 k Y X R h c 2 V 0 J T I w Y 3 N 2 L 1 J l c G x h Y 2 V k J T I w V m F s d W U x P C 9 J d G V t U G F 0 a D 4 8 L 0 l 0 Z W 1 M b 2 N h d G l v b j 4 8 U 3 R h Y m x l R W 5 0 c m l l c y 8 + P C 9 J d G V t P j x J d G V t P j x J d G V t T G 9 j Y X R p b 2 4 + P E l 0 Z W 1 U e X B l P k Z v c m 1 1 b G E 8 L 0 l 0 Z W 1 U e X B l P j x J d G V t U G F 0 a D 5 T Z W N 0 a W 9 u M S 9 v b G l z d F 9 w c m 9 k d W N 0 c 1 9 k Y X R h c 2 V 0 J T I w Y 3 N 2 L 1 J l c G x h Y 2 V k J T I w V m F s d W U y P C 9 J d G V t U G F 0 a D 4 8 L 0 l 0 Z W 1 M b 2 N h d G l v b j 4 8 U 3 R h Y m x l R W 5 0 c m l l c y 8 + P C 9 J d G V t P j x J d G V t P j x J d G V t T G 9 j Y X R p b 2 4 + P E l 0 Z W 1 U e X B l P k Z v c m 1 1 b G E 8 L 0 l 0 Z W 1 U e X B l P j x J d G V t U G F 0 a D 5 T Z W N 0 a W 9 u M S 9 v b G l z d F 9 w c m 9 k d W N 0 c 1 9 k Y X R h c 2 V 0 J T I w Y 3 N 2 L 1 J l c G x h Y 2 V k J T I w V m F s d W U z P C 9 J d G V t U G F 0 a D 4 8 L 0 l 0 Z W 1 M b 2 N h d G l v b j 4 8 U 3 R h Y m x l R W 5 0 c m l l c y 8 + P C 9 J d G V t P j x J d G V t P j x J d G V t T G 9 j Y X R p b 2 4 + P E l 0 Z W 1 U e X B l P k Z v c m 1 1 b G E 8 L 0 l 0 Z W 1 U e X B l P j x J d G V t U G F 0 a D 5 T Z W N 0 a W 9 u M S 9 w c m 9 k d W N 0 X 2 N h d G V n b 3 J 5 X 2 5 h b W V f d H J h b n N s Y X R p b 2 4 l M j B j c 3 Y v U 2 9 1 c m N l P C 9 J d G V t U G F 0 a D 4 8 L 0 l 0 Z W 1 M b 2 N h d G l v b j 4 8 U 3 R h Y m x l R W 5 0 c m l l c y 8 + P C 9 J d G V t P j x J d G V t P j x J d G V t T G 9 j Y X R p b 2 4 + P E l 0 Z W 1 U e X B l P k Z v c m 1 1 b G E 8 L 0 l 0 Z W 1 U e X B l P j x J d G V t U G F 0 a D 5 T Z W N 0 a W 9 u M S 9 w c m 9 k d W N 0 X 2 N h d G V n b 3 J 5 X 2 5 h b W V f d H J h b n N s Y X R p b 2 4 l M j B j c 3 Y v R C U z Q S U 1 Q 3 B y b 2 p l Y 3 Q l N U N f c H J v Z H V j d F 9 j Y X R l Z 2 9 y e V 9 u Y W 1 l X 3 R y Y W 5 z b G F 0 a W 9 u J T I w Y 3 N 2 M T w v S X R l b V B h d G g + P C 9 J d G V t T G 9 j Y X R p b 2 4 + P F N 0 Y W J s Z U V u d H J p Z X M v P j w v S X R l b T 4 8 S X R l b T 4 8 S X R l b U x v Y 2 F 0 a W 9 u P j x J d G V t V H l w Z T 5 G b 3 J t d W x h P C 9 J d G V t V H l w Z T 4 8 S X R l b V B h d G g + U 2 V j d G l v b j E v c H J v Z H V j d F 9 j Y X R l Z 2 9 y e V 9 u Y W 1 l X 3 R y Y W 5 z b G F 0 a W 9 u J T I w Y 3 N 2 L 0 l t c G 9 y d G V k J T I w Q 1 N W P C 9 J d G V t U G F 0 a D 4 8 L 0 l 0 Z W 1 M b 2 N h d G l v b j 4 8 U 3 R h Y m x l R W 5 0 c m l l c y 8 + P C 9 J d G V t P j x J d G V t P j x J d G V t T G 9 j Y X R p b 2 4 + P E l 0 Z W 1 U e X B l P k Z v c m 1 1 b G E 8 L 0 l 0 Z W 1 U e X B l P j x J d G V t U G F 0 a D 5 T Z W N 0 a W 9 u M S 9 w c m 9 k d W N 0 X 2 N h d G V n b 3 J 5 X 2 5 h b W V f d H J h b n N s Y X R p b 2 4 l M j B j c 3 Y v Q 2 h h b m d l Z C U y M F R 5 c G U 8 L 0 l 0 Z W 1 Q Y X R o P j w v S X R l b U x v Y 2 F 0 a W 9 u P j x T d G F i b G V F b n R y a W V z L z 4 8 L 0 l 0 Z W 0 + P E l 0 Z W 0 + P E l 0 Z W 1 M b 2 N h d G l v b j 4 8 S X R l b V R 5 c G U + R m 9 y b X V s Y T w v S X R l b V R 5 c G U + P E l 0 Z W 1 Q Y X R o P l N l Y 3 R p b 2 4 x L 3 B y b 2 R 1 Y 3 R f Y 2 F 0 Z W d v c n l f b m F t Z V 9 0 c m F u c 2 x h d G l v b i U y M G N z d i 9 G a W x 0 Z X J l Z C U y M F J v d 3 M 8 L 0 l 0 Z W 1 Q Y X R o P j w v S X R l b U x v Y 2 F 0 a W 9 u P j x T d G F i b G V F b n R y a W V z L z 4 8 L 0 l 0 Z W 0 + P E l 0 Z W 0 + P E l 0 Z W 1 M b 2 N h d G l v b j 4 8 S X R l b V R 5 c G U + R m 9 y b X V s Y T w v S X R l b V R 5 c G U + P E l 0 Z W 1 Q Y X R o P l N l Y 3 R p b 2 4 x L 3 B y b 2 R 1 Y 3 R f Y 2 F 0 Z W d v c n l f b m F t Z V 9 0 c m F u c 2 x h d G l v b i U y M G N z d i 9 Q c m 9 t b 3 R l Z C U y M E h l Y W R l c n M 8 L 0 l 0 Z W 1 Q Y X R o P j w v S X R l b U x v Y 2 F 0 a W 9 u P j x T d G F i b G V F b n R y a W V z L z 4 8 L 0 l 0 Z W 0 + P E l 0 Z W 0 + P E l 0 Z W 1 M b 2 N h d G l v b j 4 8 S X R l b V R 5 c G U + R m 9 y b X V s Y T w v S X R l b V R 5 c G U + P E l 0 Z W 1 Q Y X R o P l N l Y 3 R p b 2 4 x L 3 B y b 2 R 1 Y 3 R f Y 2 F 0 Z W d v c n l f b m F t Z V 9 0 c m F u c 2 x h d G l v b i U y M G N z d i 9 D a G F u Z 2 V k J T I w V H l w Z T E 8 L 0 l 0 Z W 1 Q Y X R o P j w v S X R l b U x v Y 2 F 0 a W 9 u P j x T d G F i b G V F b n R y a W V z L z 4 8 L 0 l 0 Z W 0 + P E l 0 Z W 0 + P E l 0 Z W 1 M b 2 N h d G l v b j 4 8 S X R l b V R 5 c G U + R m 9 y b X V s Y T w v S X R l b V R 5 c G U + P E l 0 Z W 1 Q Y X R o P l N l Y 3 R p b 2 4 x L 2 9 s a X N 0 X 2 N 1 c 3 R v b W V y c 1 9 k Y X R h c 2 V 0 J T I w Y 3 N 2 L 1 J l b W 9 2 Z W Q l M j B E d X B s a W N h d G V z P C 9 J d G V t U G F 0 a D 4 8 L 0 l 0 Z W 1 M b 2 N h d G l v b j 4 8 U 3 R h Y m x l R W 5 0 c m l l c y 8 + P C 9 J d G V t P j x J d G V t P j x J d G V t T G 9 j Y X R p b 2 4 + P E l 0 Z W 1 U e X B l P k Z v c m 1 1 b G E 8 L 0 l 0 Z W 1 U e X B l P j x J d G V t U G F 0 a D 5 T Z W N 0 a W 9 u M S 9 v b G l z d F 9 v c m R l c n N f Z G F 0 Y X N l d C U y M G N z d i 9 S Z W 1 v d m V k J T I w R H V w b G l j Y X R l c z w v S X R l b V B h d G g + P C 9 J d G V t T G 9 j Y X R p b 2 4 + P F N 0 Y W J s Z U V u d H J p Z X M v P j w v S X R l b T 4 8 S X R l b T 4 8 S X R l b U x v Y 2 F 0 a W 9 u P j x J d G V t V H l w Z T 5 G b 3 J t d W x h P C 9 J d G V t V H l w Z T 4 8 S X R l b V B h d G g + U 2 V j d G l v b j E v b 2 x p c 3 R f b 3 J k Z X J f a X R l b X N f Z G F 0 Y X N l d C U y M G N z d i 9 S Z W 1 v d m V k J T I w R H V w b G l j Y X R l c z w v S X R l b V B h d G g + P C 9 J d G V t T G 9 j Y X R p b 2 4 + P F N 0 Y W J s Z U V u d H J p Z X M v P j w v S X R l b T 4 8 S X R l b T 4 8 S X R l b U x v Y 2 F 0 a W 9 u P j x J d G V t V H l w Z T 5 G b 3 J t d W x h P C 9 J d G V t V H l w Z T 4 8 S X R l b V B h d G g + U 2 V j d G l v b j E v b 2 x p c 3 R f c H J v Z H V j d H N f Z G F 0 Y X N l d C U y M G N z d i 9 S Z W 1 v d m V k J T I w R H V w b G l j Y X R l c z w v S X R l b V B h d G g + P C 9 J d G V t T G 9 j Y X R p b 2 4 + P F N 0 Y W J s Z U V u d H J p Z X M v P j w v S X R l b T 4 8 S X R l b T 4 8 S X R l b U x v Y 2 F 0 a W 9 u P j x J d G V t V H l w Z T 5 G b 3 J t d W x h P C 9 J d G V t V H l w Z T 4 8 S X R l b V B h d G g + U 2 V j d G l v b j E v c H J v Z H V j d F 9 j Y X R l Z 2 9 y e V 9 u Y W 1 l X 3 R y Y W 5 z b G F 0 a W 9 u J T I w Y 3 N 2 L 1 J l b W 9 2 Z W Q l M j B E d X B s a W N h d G V z P C 9 J d G V t U G F 0 a D 4 8 L 0 l 0 Z W 1 M b 2 N h d G l v b j 4 8 U 3 R h Y m x l R W 5 0 c m l l c y 8 + P C 9 J d G V t P j x J d G V t P j x J d G V t T G 9 j Y X R p b 2 4 + P E l 0 Z W 1 U e X B l P k Z v c m 1 1 b G E 8 L 0 l 0 Z W 1 U e X B l P j x J d G V t U G F 0 a D 5 T Z W N 0 a W 9 u M S 9 v b G l z d F 9 j d X N 0 b 2 1 l c n N f Z G F 0 Y X N l d C U y M G N z d i 9 S Z W 1 v d m V k J T I w R H V w b G l j Y X R l c z E 8 L 0 l 0 Z W 1 Q Y X R o P j w v S X R l b U x v Y 2 F 0 a W 9 u P j x T d G F i b G V F b n R y a W V z L z 4 8 L 0 l 0 Z W 0 + P E l 0 Z W 0 + P E l 0 Z W 1 M b 2 N h d G l v b j 4 8 S X R l b V R 5 c G U + R m 9 y b X V s Y T w v S X R l b V R 5 c G U + P E l 0 Z W 1 Q Y X R o P l N l Y 3 R p b 2 4 x L 2 9 s a X N 0 X 2 9 y Z G V y c 1 9 k Y X R h c 2 V 0 J T I w Y 3 N 2 L 1 J l b W 9 2 Z W Q l M j B E d X B s a W N h d G V z M T w v S X R l b V B h d G g + P C 9 J d G V t T G 9 j Y X R p b 2 4 + P F N 0 Y W J s Z U V u d H J p Z X M v P j w v S X R l b T 4 8 S X R l b T 4 8 S X R l b U x v Y 2 F 0 a W 9 u P j x J d G V t V H l w Z T 5 G b 3 J t d W x h P C 9 J d G V t V H l w Z T 4 8 S X R l b V B h d G g + U 2 V j d G l v b j E v b 2 x p c 3 R f b 3 J k Z X J f a X R l b X N f Z G F 0 Y X N l d C U y M G N z d i 9 S Z W 1 v d m V k J T I w R H V w b G l j Y X R l c z E 8 L 0 l 0 Z W 1 Q Y X R o P j w v S X R l b U x v Y 2 F 0 a W 9 u P j x T d G F i b G V F b n R y a W V z L z 4 8 L 0 l 0 Z W 0 + P E l 0 Z W 0 + P E l 0 Z W 1 M b 2 N h d G l v b j 4 8 S X R l b V R 5 c G U + R m 9 y b X V s Y T w v S X R l b V R 5 c G U + P E l 0 Z W 1 Q Y X R o P l N l Y 3 R p b 2 4 x L 2 9 s a X N 0 X 3 B y b 2 R 1 Y 3 R z X 2 R h d G F z Z X Q l M j B j c 3 Y v U m V t b 3 Z l Z C U y M E R 1 c G x p Y 2 F 0 Z X M x P C 9 J d G V t U G F 0 a D 4 8 L 0 l 0 Z W 1 M b 2 N h d G l v b j 4 8 U 3 R h Y m x l R W 5 0 c m l l c y 8 + P C 9 J d G V t P j x J d G V t P j x J d G V t T G 9 j Y X R p b 2 4 + P E l 0 Z W 1 U e X B l P k Z v c m 1 1 b G E 8 L 0 l 0 Z W 1 U e X B l P j x J d G V t U G F 0 a D 5 T Z W N 0 a W 9 u M S 9 w c m 9 k d W N 0 X 2 N h d G V n b 3 J 5 X 2 5 h b W V f d H J h b n N s Y X R p b 2 4 l M j B j c 3 Y v U m V t b 3 Z l Z C U y M E R 1 c G x p Y 2 F 0 Z X M x P C 9 J d G V t U G F 0 a D 4 8 L 0 l 0 Z W 1 M b 2 N h d G l v b j 4 8 U 3 R h Y m x l R W 5 0 c m l l c y 8 + P C 9 J d G V t P j x J d G V t P j x J d G V t T G 9 j Y X R p b 2 4 + P E l 0 Z W 1 U e X B l P k Z v c m 1 1 b G E 8 L 0 l 0 Z W 1 U e X B l P j x J d G V t U G F 0 a D 5 T Z W N 0 a W 9 u M S 9 v b G l z d F 9 v c m R l c n N f Z G F 0 Y X N l d C U y M G N z d i 9 B Z G R l Z C U y M E N 1 c 3 R v b T w v S X R l b V B h d G g + P C 9 J d G V t T G 9 j Y X R p b 2 4 + P F N 0 Y W J s Z U V u d H J p Z X M v P j w v S X R l b T 4 8 S X R l b T 4 8 S X R l b U x v Y 2 F 0 a W 9 u P j x J d G V t V H l w Z T 5 G b 3 J t d W x h P C 9 J d G V t V H l w Z T 4 8 S X R l b V B h d G g + U 2 V j d G l v b j E v b 2 x p c 3 R f b 3 J k Z X J z X 2 R h d G F z Z X Q l M j B j c 3 Y v Q W R k Z W Q l M j B D b 2 5 k a X R p b 2 5 h b C U y M E N v b H V t b j w v S X R l b V B h d G g + P C 9 J d G V t T G 9 j Y X R p b 2 4 + P F N 0 Y W J s Z U V u d H J p Z X M v P j w v S X R l b T 4 8 S X R l b T 4 8 S X R l b U x v Y 2 F 0 a W 9 u P j x J d G V t V H l w Z T 5 G b 3 J t d W x h P C 9 J d G V t V H l w Z T 4 8 S X R l b V B h d G g + U 2 V j d G l v b j E v b 2 x p c 3 R f b 3 J k Z X J z X 2 R h d G F z Z X Q l M j B j c 3 Y v U m V u Y W 1 l Z C U y M E N v b H V t b n M 8 L 0 l 0 Z W 1 Q Y X R o P j w v S X R l b U x v Y 2 F 0 a W 9 u P j x T d G F i b G V F b n R y a W V z L z 4 8 L 0 l 0 Z W 0 + P E l 0 Z W 0 + P E l 0 Z W 1 M b 2 N h d G l v b j 4 8 S X R l b V R 5 c G U + R m 9 y b X V s Y T w v S X R l b V R 5 c G U + P E l 0 Z W 1 Q Y X R o P l N l Y 3 R p b 2 4 x L 2 9 s a X N 0 X 2 N 1 c 3 R v b W V y c 1 9 k Y X R h c 2 V 0 J T I w Y 3 N 2 L 1 J l b W 9 2 Z W Q l M j B E d X B s a W N h d G V z M j w v S X R l b V B h d G g + P C 9 J d G V t T G 9 j Y X R p b 2 4 + P F N 0 Y W J s Z U V u d H J p Z X M v P j w v S X R l b T 4 8 S X R l b T 4 8 S X R l b U x v Y 2 F 0 a W 9 u P j x J d G V t V H l w Z T 5 G b 3 J t d W x h P C 9 J d G V t V H l w Z T 4 8 S X R l b V B h d G g + U 2 V j d G l v b j E v b 2 x p c 3 R f b 3 J k Z X J z X 2 R h d G F z Z X Q l M j B j c 3 Y v U m V t b 3 Z l Z C U y M E R 1 c G x p Y 2 F 0 Z X M y P C 9 J d G V t U G F 0 a D 4 8 L 0 l 0 Z W 1 M b 2 N h d G l v b j 4 8 U 3 R h Y m x l R W 5 0 c m l l c y 8 + P C 9 J d G V t P j x J d G V t P j x J d G V t T G 9 j Y X R p b 2 4 + P E l 0 Z W 1 U e X B l P k Z v c m 1 1 b G E 8 L 0 l 0 Z W 1 U e X B l P j x J d G V t U G F 0 a D 5 T Z W N 0 a W 9 u M S 9 v b G l z d F 9 w c m 9 k d W N 0 c 1 9 k Y X R h c 2 V 0 J T I w Y 3 N 2 L 1 J l b W 9 2 Z W Q l M j B E d X B s a W N h d G V z M j w v S X R l b V B h d G g + P C 9 J d G V t T G 9 j Y X R p b 2 4 + P F N 0 Y W J s Z U V u d H J p Z X M v P j w v S X R l b T 4 8 S X R l b T 4 8 S X R l b U x v Y 2 F 0 a W 9 u P j x J d G V t V H l w Z T 5 G b 3 J t d W x h P C 9 J d G V t V H l w Z T 4 8 S X R l b V B h d G g + U 2 V j d G l v b j E v b 2 x p c 3 R f b 3 J k Z X J z X 2 R h d G F z Z X Q l M j B j c 3 Y v U m V t b 3 Z l Z C U y M E R 1 c G x p Y 2 F 0 Z X M z P C 9 J d G V t U G F 0 a D 4 8 L 0 l 0 Z W 1 M b 2 N h d G l v b j 4 8 U 3 R h Y m x l R W 5 0 c m l l c y 8 + P C 9 J d G V t P j x J d G V t P j x J d G V t T G 9 j Y X R p b 2 4 + P E l 0 Z W 1 U e X B l P k Z v c m 1 1 b G E 8 L 0 l 0 Z W 1 U e X B l P j x J d G V t U G F 0 a D 5 T Z W N 0 a W 9 u M S 9 v b G l z d F 9 v c m R l c n N f Z G F 0 Y X N l d C U y M G N z d i 9 B Z G R l Z C U y M E N 1 c 3 R v b T E 8 L 0 l 0 Z W 1 Q Y X R o P j w v S X R l b U x v Y 2 F 0 a W 9 u P j x T d G F i b G V F b n R y a W V z L z 4 8 L 0 l 0 Z W 0 + P E l 0 Z W 0 + P E l 0 Z W 1 M b 2 N h d G l v b j 4 8 S X R l b V R 5 c G U + R m 9 y b X V s Y T w v S X R l b V R 5 c G U + P E l 0 Z W 1 Q Y X R o P l N l Y 3 R p b 2 4 x L 2 9 s a X N 0 X 3 N l b G x l c n N f Z G F 0 Y X N l d C 9 T b 3 V y Y 2 U 8 L 0 l 0 Z W 1 Q Y X R o P j w v S X R l b U x v Y 2 F 0 a W 9 u P j x T d G F i b G V F b n R y a W V z L z 4 8 L 0 l 0 Z W 0 + P E l 0 Z W 0 + P E l 0 Z W 1 M b 2 N h d G l v b j 4 8 S X R l b V R 5 c G U + R m 9 y b X V s Y T w v S X R l b V R 5 c G U + P E l 0 Z W 1 Q Y X R o P l N l Y 3 R p b 2 4 x L 2 9 s a X N 0 X 3 N l b G x l c n N f Z G F 0 Y X N l d C 9 Q c m 9 t b 3 R l Z C U y M E h l Y W R l c n M 8 L 0 l 0 Z W 1 Q Y X R o P j w v S X R l b U x v Y 2 F 0 a W 9 u P j x T d G F i b G V F b n R y a W V z L z 4 8 L 0 l 0 Z W 0 + P E l 0 Z W 0 + P E l 0 Z W 1 M b 2 N h d G l v b j 4 8 S X R l b V R 5 c G U + R m 9 y b X V s Y T w v S X R l b V R 5 c G U + P E l 0 Z W 1 Q Y X R o P l N l Y 3 R p b 2 4 x L 2 9 s a X N 0 X 3 N l b G x l c n N f Z G F 0 Y X N l d C 9 D a G F u Z 2 V k J T I w V H l w Z T w v S X R l b V B h d G g + P C 9 J d G V t T G 9 j Y X R p b 2 4 + P F N 0 Y W J s Z U V u d H J p Z X M v P j w v S X R l b T 4 8 S X R l b T 4 8 S X R l b U x v Y 2 F 0 a W 9 u P j x J d G V t V H l w Z T 5 G b 3 J t d W x h P C 9 J d G V t V H l w Z T 4 8 S X R l b V B h d G g + U 2 V j d G l v b j E v b 2 x p c 3 R f c 2 V s b G V y c 1 9 k Y X R h c 2 V 0 L 1 J l c G x h Y 2 V k J T I w V m F s d W U 8 L 0 l 0 Z W 1 Q Y X R o P j w v S X R l b U x v Y 2 F 0 a W 9 u P j x T d G F i b G V F b n R y a W V z L z 4 8 L 0 l 0 Z W 0 + P E l 0 Z W 0 + P E l 0 Z W 1 M b 2 N h d G l v b j 4 8 S X R l b V R 5 c G U + R m 9 y b X V s Y T w v S X R l b V R 5 c G U + P E l 0 Z W 1 Q Y X R o P l N l Y 3 R p b 2 4 x L 2 9 s a X N 0 X 3 N l b G x l c n N f Z G F 0 Y X N l d C 9 S Z X B s Y W N l Z C U y M F Z h b H V l M T w v S X R l b V B h d G g + P C 9 J d G V t T G 9 j Y X R p b 2 4 + P F N 0 Y W J s Z U V u d H J p Z X M v P j w v S X R l b T 4 8 S X R l b T 4 8 S X R l b U x v Y 2 F 0 a W 9 u P j x J d G V t V H l w Z T 5 G b 3 J t d W x h P C 9 J d G V t V H l w Z T 4 8 S X R l b V B h d G g + U 2 V j d G l v b j E v b 2 x p c 3 R f c 2 V s b G V y c 1 9 k Y X R h c 2 V 0 L 1 J l c G x h Y 2 V k J T I w V m F s d W U y P C 9 J d G V t U G F 0 a D 4 8 L 0 l 0 Z W 1 M b 2 N h d G l v b j 4 8 U 3 R h Y m x l R W 5 0 c m l l c y 8 + P C 9 J d G V t P j x J d G V t P j x J d G V t T G 9 j Y X R p b 2 4 + P E l 0 Z W 1 U e X B l P k Z v c m 1 1 b G E 8 L 0 l 0 Z W 1 U e X B l P j x J d G V t U G F 0 a D 5 T Z W N 0 a W 9 u M S 9 v b G l z d F 9 z Z W x s Z X J z X 2 R h d G F z Z X Q v U m V w b G F j Z W Q l M j B W Y W x 1 Z T M 8 L 0 l 0 Z W 1 Q Y X R o P j w v S X R l b U x v Y 2 F 0 a W 9 u P j x T d G F i b G V F b n R y a W V z L z 4 8 L 0 l 0 Z W 0 + P E l 0 Z W 0 + P E l 0 Z W 1 M b 2 N h d G l v b j 4 8 S X R l b V R 5 c G U + R m 9 y b X V s Y T w v S X R l b V R 5 c G U + P E l 0 Z W 1 Q Y X R o P l N l Y 3 R p b 2 4 x L 2 9 s a X N 0 X 3 N l b G x l c n N f Z G F 0 Y X N l d C 9 S Z X B s Y W N l Z C U y M F Z h b H V l N D w v S X R l b V B h d G g + P C 9 J d G V t T G 9 j Y X R p b 2 4 + P F N 0 Y W J s Z U V u d H J p Z X M v P j w v S X R l b T 4 8 S X R l b T 4 8 S X R l b U x v Y 2 F 0 a W 9 u P j x J d G V t V H l w Z T 5 G b 3 J t d W x h P C 9 J d G V t V H l w Z T 4 8 S X R l b V B h d G g + U 2 V j d G l v b j E v b 2 x p c 3 R f b 3 J k Z X J f c m V 2 a W V 3 c 1 9 k Y X R h c 2 V 0 L 1 N v d X J j Z T w v S X R l b V B h d G g + P C 9 J d G V t T G 9 j Y X R p b 2 4 + P F N 0 Y W J s Z U V u d H J p Z X M v P j w v S X R l b T 4 8 S X R l b T 4 8 S X R l b U x v Y 2 F 0 a W 9 u P j x J d G V t V H l w Z T 5 G b 3 J t d W x h P C 9 J d G V t V H l w Z T 4 8 S X R l b V B h d G g + U 2 V j d G l v b j E v b 2 x p c 3 R f b 3 J k Z X J f c m V 2 a W V 3 c 1 9 k Y X R h c 2 V 0 L 1 B y b 2 1 v d G V k J T I w S G V h Z G V y c z w v S X R l b V B h d G g + P C 9 J d G V t T G 9 j Y X R p b 2 4 + P F N 0 Y W J s Z U V u d H J p Z X M v P j w v S X R l b T 4 8 S X R l b T 4 8 S X R l b U x v Y 2 F 0 a W 9 u P j x J d G V t V H l w Z T 5 G b 3 J t d W x h P C 9 J d G V t V H l w Z T 4 8 S X R l b V B h d G g + U 2 V j d G l v b j E v b 2 x p c 3 R f b 3 J k Z X J f c m V 2 a W V 3 c 1 9 k Y X R h c 2 V 0 L 0 N o Y W 5 n Z W Q l M j B U e X B l P C 9 J d G V t U G F 0 a D 4 8 L 0 l 0 Z W 1 M b 2 N h d G l v b j 4 8 U 3 R h Y m x l R W 5 0 c m l l c y 8 + P C 9 J d G V t P j x J d G V t P j x J d G V t T G 9 j Y X R p b 2 4 + P E l 0 Z W 1 U e X B l P k Z v c m 1 1 b G E 8 L 0 l 0 Z W 1 U e X B l P j x J d G V t U G F 0 a D 5 T Z W N 0 a W 9 u M S 9 v b G l z d F 9 v c m R l c l 9 y Z X Z p Z X d z X 2 R h d G F z Z X Q v U m V w b G F j Z W Q l M j B W Y W x 1 Z T w v S X R l b V B h d G g + P C 9 J d G V t T G 9 j Y X R p b 2 4 + P F N 0 Y W J s Z U V u d H J p Z X M v P j w v S X R l b T 4 8 S X R l b T 4 8 S X R l b U x v Y 2 F 0 a W 9 u P j x J d G V t V H l w Z T 5 G b 3 J t d W x h P C 9 J d G V t V H l w Z T 4 8 S X R l b V B h d G g + U 2 V j d G l v b j E v b 2 x p c 3 R f b 3 J k Z X J f c m V 2 a W V 3 c 1 9 k Y X R h c 2 V 0 L 1 J l c G x h Y 2 V k J T I w V m F s d W U x P C 9 J d G V t U G F 0 a D 4 8 L 0 l 0 Z W 1 M b 2 N h d G l v b j 4 8 U 3 R h Y m x l R W 5 0 c m l l c y 8 + P C 9 J d G V t P j x J d G V t P j x J d G V t T G 9 j Y X R p b 2 4 + P E l 0 Z W 1 U e X B l P k Z v c m 1 1 b G E 8 L 0 l 0 Z W 1 U e X B l P j x J d G V t U G F 0 a D 5 T Z W N 0 a W 9 u M S 9 v b G l z d F 9 v c m R l c l 9 y Z X Z p Z X d z X 2 R h d G F z Z X Q v U m V t b 3 Z l Z C U y M E R 1 c G x p Y 2 F 0 Z X M 8 L 0 l 0 Z W 1 Q Y X R o P j w v S X R l b U x v Y 2 F 0 a W 9 u P j x T d G F i b G V F b n R y a W V z L z 4 8 L 0 l 0 Z W 0 + P E l 0 Z W 0 + P E l 0 Z W 1 M b 2 N h d G l v b j 4 8 S X R l b V R 5 c G U + R m 9 y b X V s Y T w v S X R l b V R 5 c G U + P E l 0 Z W 1 Q Y X R o P l N l Y 3 R p b 2 4 x L 2 9 s a X N 0 X 3 N l b G x l c n N f Z G F 0 Y X N l d C 9 S Z W 1 v d m V k J T I w R H V w b G l j Y X R l c z w v S X R l b V B h d G g + P C 9 J d G V t T G 9 j Y X R p b 2 4 + P F N 0 Y W J s Z U V u d H J p Z X M v P j w v S X R l b T 4 8 S X R l b T 4 8 S X R l b U x v Y 2 F 0 a W 9 u P j x J d G V t V H l w Z T 5 G b 3 J t d W x h P C 9 J d G V t V H l w Z T 4 8 S X R l b V B h d G g + U 2 V j d G l v b j E v b 2 x p c 3 R f Y 3 V z d G 9 t Z X J z X 2 R h d G F z Z X Q l M j B j c 3 Y v U m V t b 3 Z l Z C U y M E R 1 c G x p Y 2 F 0 Z X M z P C 9 J d G V t U G F 0 a D 4 8 L 0 l 0 Z W 1 M b 2 N h d G l v b j 4 8 U 3 R h Y m x l R W 5 0 c m l l c y 8 + P C 9 J d G V t P j x J d G V t P j x J d G V t T G 9 j Y X R p b 2 4 + P E l 0 Z W 1 U e X B l P k Z v c m 1 1 b G E 8 L 0 l 0 Z W 1 U e X B l P j x J d G V t U G F 0 a D 5 T Z W N 0 a W 9 u M S 9 v b G l z d F 9 j d X N 0 b 2 1 l c n N f Z G F 0 Y X N l d C U y M G N z d i 9 S Z W 1 v d m V k J T I w R H V w b G l j Y X R l c z Q 8 L 0 l 0 Z W 1 Q Y X R o P j w v S X R l b U x v Y 2 F 0 a W 9 u P j x T d G F i b G V F b n R y a W V z L z 4 8 L 0 l 0 Z W 0 + P E l 0 Z W 0 + P E l 0 Z W 1 M b 2 N h d G l v b j 4 8 S X R l b V R 5 c G U + R m 9 y b X V s Y T w v S X R l b V R 5 c G U + P E l 0 Z W 1 Q Y X R o P l N l Y 3 R p b 2 4 x L 2 9 s a X N 0 X 2 d l b 2 x v Y 2 F 0 a W 9 u X 2 R h d G F z Z X Q v U 2 9 1 c m N l P C 9 J d G V t U G F 0 a D 4 8 L 0 l 0 Z W 1 M b 2 N h d G l v b j 4 8 U 3 R h Y m x l R W 5 0 c m l l c y 8 + P C 9 J d G V t P j x J d G V t P j x J d G V t T G 9 j Y X R p b 2 4 + P E l 0 Z W 1 U e X B l P k Z v c m 1 1 b G E 8 L 0 l 0 Z W 1 U e X B l P j x J d G V t U G F 0 a D 5 T Z W N 0 a W 9 u M S 9 v b G l z d F 9 n Z W 9 s b 2 N h d G l v b l 9 k Y X R h c 2 V 0 L 1 B y b 2 1 v d G V k J T I w S G V h Z G V y c z w v S X R l b V B h d G g + P C 9 J d G V t T G 9 j Y X R p b 2 4 + P F N 0 Y W J s Z U V u d H J p Z X M v P j w v S X R l b T 4 8 S X R l b T 4 8 S X R l b U x v Y 2 F 0 a W 9 u P j x J d G V t V H l w Z T 5 G b 3 J t d W x h P C 9 J d G V t V H l w Z T 4 8 S X R l b V B h d G g + U 2 V j d G l v b j E v b 2 x p c 3 R f Z 2 V v b G 9 j Y X R p b 2 5 f Z G F 0 Y X N l d C 9 D a G F u Z 2 V k J T I w V H l w Z T w v S X R l b V B h d G g + P C 9 J d G V t T G 9 j Y X R p b 2 4 + P F N 0 Y W J s Z U V u d H J p Z X M v P j w v S X R l b T 4 8 S X R l b T 4 8 S X R l b U x v Y 2 F 0 a W 9 u P j x J d G V t V H l w Z T 5 G b 3 J t d W x h P C 9 J d G V t V H l w Z T 4 8 S X R l b V B h d G g + U 2 V j d G l v b j E v b 2 x p c 3 R f Z 2 V v b G 9 j Y X R p b 2 5 f Z G F 0 Y X N l d C 9 S Z X B s Y W N l Z C U y M F Z h b H V l P C 9 J d G V t U G F 0 a D 4 8 L 0 l 0 Z W 1 M b 2 N h d G l v b j 4 8 U 3 R h Y m x l R W 5 0 c m l l c y 8 + P C 9 J d G V t P j x J d G V t P j x J d G V t T G 9 j Y X R p b 2 4 + P E l 0 Z W 1 U e X B l P k Z v c m 1 1 b G E 8 L 0 l 0 Z W 1 U e X B l P j x J d G V t U G F 0 a D 5 T Z W N 0 a W 9 u M S 9 v b G l z d F 9 n Z W 9 s b 2 N h d G l v b l 9 k Y X R h c 2 V 0 L 1 J l c G x h Y 2 V k J T I w V m F s d W U x P C 9 J d G V t U G F 0 a D 4 8 L 0 l 0 Z W 1 M b 2 N h d G l v b j 4 8 U 3 R h Y m x l R W 5 0 c m l l c y 8 + P C 9 J d G V t P j x J d G V t P j x J d G V t T G 9 j Y X R p b 2 4 + P E l 0 Z W 1 U e X B l P k Z v c m 1 1 b G E 8 L 0 l 0 Z W 1 U e X B l P j x J d G V t U G F 0 a D 5 T Z W N 0 a W 9 u M S 9 v b G l z d F 9 n Z W 9 s b 2 N h d G l v b l 9 k Y X R h c 2 V 0 L 1 J l c G x h Y 2 V k J T I w V m F s d W U y P C 9 J d G V t U G F 0 a D 4 8 L 0 l 0 Z W 1 M b 2 N h d G l v b j 4 8 U 3 R h Y m x l R W 5 0 c m l l c y 8 + P C 9 J d G V t P j x J d G V t P j x J d G V t T G 9 j Y X R p b 2 4 + P E l 0 Z W 1 U e X B l P k Z v c m 1 1 b G E 8 L 0 l 0 Z W 1 U e X B l P j x J d G V t U G F 0 a D 5 T Z W N 0 a W 9 u M S 9 v b G l z d F 9 n Z W 9 s b 2 N h d G l v b l 9 k Y X R h c 2 V 0 L 1 J l b W 9 2 Z W Q l M j B E d X B s a W N h d G V z P C 9 J d G V t U G F 0 a D 4 8 L 0 l 0 Z W 1 M b 2 N h d G l v b j 4 8 U 3 R h Y m x l R W 5 0 c m l l c y 8 + P C 9 J d G V t P j x J d G V t P j x J d G V t T G 9 j Y X R p b 2 4 + P E l 0 Z W 1 U e X B l P k Z v c m 1 1 b G E 8 L 0 l 0 Z W 1 U e X B l P j x J d G V t U G F 0 a D 5 T Z W N 0 a W 9 u M S 9 v b G l z d F 9 n Z W 9 s b 2 N h d G l v b l 9 k Y X R h c 2 V 0 L 1 J l b W 9 2 Z W Q l M j B E d X B s a W N h d G V z M T w v S X R l b V B h d G g + P C 9 J d G V t T G 9 j Y X R p b 2 4 + P F N 0 Y W J s Z U V u d H J p Z X M v P j w v S X R l b T 4 8 S X R l b T 4 8 S X R l b U x v Y 2 F 0 a W 9 u P j x J d G V t V H l w Z T 5 G b 3 J t d W x h P C 9 J d G V t V H l w Z T 4 8 S X R l b V B h d G g + U 2 V j d G l v b j E v b 2 x p c 3 R f b 3 J k Z X J f a X R l b X N f Z G F 0 Y X N l d C U y M G N z d i 9 S Z W 1 v d m V k J T I w R H V w b G l j Y X R l c z I 8 L 0 l 0 Z W 1 Q Y X R o P j w v S X R l b U x v Y 2 F 0 a W 9 u P j x T d G F i b G V F b n R y a W V z L z 4 8 L 0 l 0 Z W 0 + P E l 0 Z W 0 + P E l 0 Z W 1 M b 2 N h d G l v b j 4 8 S X R l b V R 5 c G U + R m 9 y b X V s Y T w v S X R l b V R 5 c G U + P E l 0 Z W 1 Q Y X R o P l N l Y 3 R p b 2 4 x L 2 9 s a X N 0 X 2 9 y Z G V y X 3 B h e W 1 l b n R z X 2 R h d G F z Z X Q v U 2 9 1 c m N l P C 9 J d G V t U G F 0 a D 4 8 L 0 l 0 Z W 1 M b 2 N h d G l v b j 4 8 U 3 R h Y m x l R W 5 0 c m l l c y 8 + P C 9 J d G V t P j x J d G V t P j x J d G V t T G 9 j Y X R p b 2 4 + P E l 0 Z W 1 U e X B l P k Z v c m 1 1 b G E 8 L 0 l 0 Z W 1 U e X B l P j x J d G V t U G F 0 a D 5 T Z W N 0 a W 9 u M S 9 v b G l z d F 9 v c m R l c l 9 w Y X l t Z W 5 0 c 1 9 k Y X R h c 2 V 0 L 1 B y b 2 1 v d G V k J T I w S G V h Z G V y c z w v S X R l b V B h d G g + P C 9 J d G V t T G 9 j Y X R p b 2 4 + P F N 0 Y W J s Z U V u d H J p Z X M v P j w v S X R l b T 4 8 S X R l b T 4 8 S X R l b U x v Y 2 F 0 a W 9 u P j x J d G V t V H l w Z T 5 G b 3 J t d W x h P C 9 J d G V t V H l w Z T 4 8 S X R l b V B h d G g + U 2 V j d G l v b j E v b 2 x p c 3 R f b 3 J k Z X J f c G F 5 b W V u d H N f Z G F 0 Y X N l d C 9 D a G F u Z 2 V k J T I w V H l w Z T w v S X R l b V B h d G g + P C 9 J d G V t T G 9 j Y X R p b 2 4 + P F N 0 Y W J s Z U V u d H J p Z X M v P j w v S X R l b T 4 8 S X R l b T 4 8 S X R l b U x v Y 2 F 0 a W 9 u P j x J d G V t V H l w Z T 5 G b 3 J t d W x h P C 9 J d G V t V H l w Z T 4 8 S X R l b V B h d G g + U 2 V j d G l v b j E v b 2 x p c 3 R f b 3 J k Z X J f c G F 5 b W V u d H N f Z G F 0 Y X N l d C 9 S Z W 1 v d m V k J T I w R H V w b G l j Y X R l c z w v S X R l b V B h d G g + P C 9 J d G V t T G 9 j Y X R p b 2 4 + P F N 0 Y W J s Z U V u d H J p Z X M v P j w v S X R l b T 4 8 S X R l b T 4 8 S X R l b U x v Y 2 F 0 a W 9 u P j x J d G V t V H l w Z T 5 G b 3 J t d W x h P C 9 J d G V t V H l w Z T 4 8 S X R l b V B h d G g + U 2 V j d G l v b j E v b 2 x p c 3 R f b 3 J k Z X J z X 2 R h d G F z Z X Q l M j B j c 3 Y v Q W R k Z W Q l M j B D d X N 0 b 2 0 y P C 9 J d G V t U G F 0 a D 4 8 L 0 l 0 Z W 1 M b 2 N h d G l v b j 4 8 U 3 R h Y m x l R W 5 0 c m l l c y 8 + P C 9 J d G V t P j x J d G V t P j x J d G V t T G 9 j Y X R p b 2 4 + P E l 0 Z W 1 U e X B l P k Z v c m 1 1 b G E 8 L 0 l 0 Z W 1 U e X B l P j x J d G V t U G F 0 a D 5 T Z W N 0 a W 9 u M S 9 v b G l z d F 9 v c m R l c n N f Z G F 0 Y X N l d C U y M G N z d i 9 B Z G R l Z C U y M E N 1 c 3 R v b T M 8 L 0 l 0 Z W 1 Q Y X R o P j w v S X R l b U x v Y 2 F 0 a W 9 u P j x T d G F i b G V F b n R y a W V z L z 4 8 L 0 l 0 Z W 0 + P E l 0 Z W 0 + P E l 0 Z W 1 M b 2 N h d G l v b j 4 8 S X R l b V R 5 c G U + R m 9 y b X V s Y T w v S X R l b V R 5 c G U + P E l 0 Z W 1 Q Y X R o P l N l Y 3 R p b 2 4 x L 2 9 s a X N 0 X 2 9 y Z G V y c 1 9 k Y X R h c 2 V 0 J T I w Y 3 N 2 L 0 F k Z G V k J T I w Q 3 V z d G 9 t N D 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p S f X l 0 E a H U i U l + q J j g 1 r v g A A A A A C A A A A A A A Q Z g A A A A E A A C A A A A C A r W 7 l o / J g q t R o U k Z W S f i f q C E l a v v 9 8 O T h 7 Q 4 2 n 8 a 7 Q Q A A A A A O g A A A A A I A A C A A A A B 5 1 Q G O T v R n 9 l 0 J f V L 9 f k Y E W k o H W w e s / F J V 6 N 0 y s G x v Z 1 A A A A D u d z N 4 Q O p M d i V R J h K o C y y E d q s a o W E y H x f M x U o g h p 2 z / 1 L y c 2 G / a 0 o g l v a A j / / i G l j h C a I Q V 9 a C V Y W L q N X N R n D 0 e W 1 9 B C I 0 I L y x S U v Q 5 x Q 0 W k A A A A C t b C h t U M G F U 7 m n Y E M G j 0 Y w P g T l 1 2 z Z Y 3 d l P K m b K / 5 x I y U 5 C w m H 3 M x 1 G 0 9 m 5 c l 7 N 7 k b W Z r k E c Y V b A R 4 I 1 a p J I J R < / D a t a M a s h u p > 
</file>

<file path=customXml/item6.xml>��< ? x m l   v e r s i o n = " 1 . 0 "   e n c o d i n g = " U T F - 1 6 " ? > < G e m i n i   x m l n s = " h t t p : / / g e m i n i / p i v o t c u s t o m i z a t i o n / T a b l e X M L _ o l i s t _ c u s t o m e r s _ d a t a s e t _ c s v " > < 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 1 6 3 < / i n t > < / v a l u e > < / i t e m > < i t e m > < k e y > < s t r i n g > c u s t o m e r _ u n i q u e _ i d < / s t r i n g > < / k e y > < v a l u e > < i n t > 2 3 8 < / i n t > < / v a l u e > < / i t e m > < i t e m > < k e y > < s t r i n g > c u s t o m e r _ z i p _ c o d e _ p r e f i x < / s t r i n g > < / k e y > < v a l u e > < i n t > 2 9 1 < / i n t > < / v a l u e > < / i t e m > < i t e m > < k e y > < s t r i n g > c u s t o m e r _ c i t y < / s t r i n g > < / k e y > < v a l u e > < i n t > 1 7 7 < / i n t > < / v a l u e > < / i t e m > < i t e m > < k e y > < s t r i n g > c u s t o m e r _ s t a t e < / s t r i n g > < / k e y > < v a l u e > < i n t > 1 9 1 < / i n t > < / v a l u e > < / i t e m > < / C o l u m n W i d t h s > < C o l u m n D i s p l a y I n d e x > < i t e m > < k e y > < s t r i n g > c u s t o m e r _ i d < / s t r i n g > < / k e y > < v a l u e > < i n t > 0 < / i n t > < / v a l u e > < / i t e m > < i t e m > < k e y > < s t r i n g > c u s t o m e r _ u n i q u e _ i d < / s t r i n g > < / k e y > < v a l u e > < i n t > 1 < / i n t > < / v a l u e > < / i t e m > < i t e m > < k e y > < s t r i n g > c u s t o m e r _ z i p _ c o d e _ p r e f i x < / s t r i n g > < / k e y > < v a l u e > < i n t > 2 < / i n t > < / v a l u e > < / i t e m > < i t e m > < k e y > < s t r i n g > c u s t o m e r _ c i t y < / s t r i n g > < / k e y > < v a l u e > < i n t > 3 < / i n t > < / v a l u e > < / i t e m > < i t e m > < k e y > < s t r i n g > c u s t o m e r _ s t a t e < / s t r i n g > < / k e y > < v a l u e > < i n t > 4 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a 1 e b 6 e 5 5 - 8 6 c 8 - 4 e 3 7 - 8 3 2 0 - e 2 e e 4 0 d 0 7 b 3 7 " > < C u s t o m C o n t e n t > < ! [ C D A T A [ < ? x m l   v e r s i o n = " 1 . 0 "   e n c o d i n g = " u t f - 1 6 " ? > < S e t t i n g s > < C a l c u l a t e d F i e l d s > < i t e m > < M e a s u r e N a m e > O r d e r s C o u n t < / M e a s u r e N a m e > < D i s p l a y N a m e > O r d e r s C o u n t < / D i s p l a y N a m e > < V i s i b l e > F a l s e < / V i s i b l e > < / i t e m > < i t e m > < M e a s u r e N a m e > A v g D e l i v e r y D a y s < / M e a s u r e N a m e > < D i s p l a y N a m e > A v g D e l i v e r y D a y s < / D i s p l a y N a m e > < V i s i b l e > F a l s e < / V i s i b l e > < / i t e m > < i t e m > < M e a s u r e N a m e > A v g P a y m e n t < / M e a s u r e N a m e > < D i s p l a y N a m e > A v g P a y m e n t < / D i s p l a y N a m e > < V i s i b l e > F a l s e < / V i s i b l e > < / i t e m > < i t e m > < M e a s u r e N a m e > A v g P r i c e < / M e a s u r e N a m e > < D i s p l a y N a m e > A v g P r i c e < / D i s p l a y N a m e > < V i s i b l e > F a l s e < / V i s i b l e > < / i t e m > < i t e m > < M e a s u r e N a m e > A v g S h i p p i n g D a t e < / M e a s u r e N a m e > < D i s p l a y N a m e > A v g S h i p p i n g D a t e < / D i s p l a y N a m e > < V i s i b l e > F a l s e < / V i s i b l e > < / i t e m > < i t e m > < M e a s u r e N a m e > A v e r a g e R a t i n g < / M e a s u r e N a m e > < D i s p l a y N a m e > A v e r a g e R a t i n g < / D i s p l a y N a m e > < V i s i b l e > F a l s e < / V i s i b l e > < / i t e m > < i t e m > < M e a s u r e N a m e > C i t i e s V s O r d e r s < / M e a s u r e N a m e > < D i s p l a y N a m e > C i t i e s V s O r d e r s < / D i s p l a y N a m e > < V i s i b l e > F a l s e < / V i s i b l e > < / i t e m > < i t e m > < M e a s u r e N a m e > t o t a l p r o f i t < / M e a s u r e N a m e > < D i s p l a y N a m e > t o t a l p r o f i t < / D i s p l a y N a m e > < V i s i b l e > F a l s e < / V i s i b l e > < / i t e m > < / C a l c u l a t e d F i e l d s > < S A H o s t H a s h > 0 < / S A H o s t H a s h > < G e m i n i F i e l d L i s t V i s i b l e > T r u e < / G e m i n i F i e l d L i s t V i s i b l e > < / S e t t i n g s > ] ] > < / 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 o l i s t _ c u s t o m e r s _ d a t a s e t _ c s v < / K e y > < V a l u e   x m l n s : a = " h t t p : / / s c h e m a s . d a t a c o n t r a c t . o r g / 2 0 0 4 / 0 7 / M i c r o s o f t . A n a l y s i s S e r v i c e s . C o m m o n " > < a : H a s F o c u s > t r u e < / a : H a s F o c u s > < a : S i z e A t D p i 9 6 > 1 4 3 < / a : S i z e A t D p i 9 6 > < a : V i s i b l e > t r u e < / a : V i s i b l e > < / V a l u e > < / K e y V a l u e O f s t r i n g S a n d b o x E d i t o r . M e a s u r e G r i d S t a t e S c d E 3 5 R y > < K e y V a l u e O f s t r i n g S a n d b o x E d i t o r . M e a s u r e G r i d S t a t e S c d E 3 5 R y > < K e y > o l i s t _ o r d e r s _ d a t a s e t _ c s v < / K e y > < V a l u e   x m l n s : a = " h t t p : / / s c h e m a s . d a t a c o n t r a c t . o r g / 2 0 0 4 / 0 7 / M i c r o s o f t . A n a l y s i s S e r v i c e s . C o m m o n " > < a : H a s F o c u s > t r u e < / a : H a s F o c u s > < a : S i z e A t D p i 9 6 > 1 4 3 < / a : S i z e A t D p i 9 6 > < a : V i s i b l e > t r u e < / a : V i s i b l e > < / V a l u e > < / K e y V a l u e O f s t r i n g S a n d b o x E d i t o r . M e a s u r e G r i d S t a t e S c d E 3 5 R y > < K e y V a l u e O f s t r i n g S a n d b o x E d i t o r . M e a s u r e G r i d S t a t e S c d E 3 5 R y > < K e y > o l i s t _ o r d e r _ r e v i e w s _ d a t a s e t _ c s v < / K e y > < V a l u e   x m l n s : a = " h t t p : / / s c h e m a s . d a t a c o n t r a c t . o r g / 2 0 0 4 / 0 7 / M i c r o s o f t . A n a l y s i s S e r v i c e s . C o m m o n " > < a : H a s F o c u s > t r u e < / a : H a s F o c u s > < a : S i z e A t D p i 9 6 > 1 4 3 < / a : S i z e A t D p i 9 6 > < a : V i s i b l e > t r u e < / a : V i s i b l e > < / V a l u e > < / K e y V a l u e O f s t r i n g S a n d b o x E d i t o r . M e a s u r e G r i d S t a t e S c d E 3 5 R y > < K e y V a l u e O f s t r i n g S a n d b o x E d i t o r . M e a s u r e G r i d S t a t e S c d E 3 5 R y > < K e y > o l i s t _ o r d e r _ i t e m s _ d a t a s e t _ c s v < / K e y > < V a l u e   x m l n s : a = " h t t p : / / s c h e m a s . d a t a c o n t r a c t . o r g / 2 0 0 4 / 0 7 / M i c r o s o f t . A n a l y s i s S e r v i c e s . C o m m o n " > < a : H a s F o c u s > t r u e < / a : H a s F o c u s > < a : S i z e A t D p i 9 6 > 1 4 3 < / a : S i z e A t D p i 9 6 > < a : V i s i b l e > t r u e < / a : V i s i b l e > < / V a l u e > < / K e y V a l u e O f s t r i n g S a n d b o x E d i t o r . M e a s u r e G r i d S t a t e S c d E 3 5 R y > < K e y V a l u e O f s t r i n g S a n d b o x E d i t o r . M e a s u r e G r i d S t a t e S c d E 3 5 R y > < K e y > o l i s t _ p r o d u c t s _ d a t a s e t _ c s v < / K e y > < V a l u e   x m l n s : a = " h t t p : / / s c h e m a s . d a t a c o n t r a c t . o r g / 2 0 0 4 / 0 7 / M i c r o s o f t . A n a l y s i s S e r v i c e s . C o m m o n " > < a : H a s F o c u s > t r u e < / a : H a s F o c u s > < a : S i z e A t D p i 9 6 > 1 4 3 < / a : S i z e A t D p i 9 6 > < a : V i s i b l e > t r u e < / a : V i s i b l e > < / V a l u e > < / K e y V a l u e O f s t r i n g S a n d b o x E d i t o r . M e a s u r e G r i d S t a t e S c d E 3 5 R y > < K e y V a l u e O f s t r i n g S a n d b o x E d i t o r . M e a s u r e G r i d S t a t e S c d E 3 5 R y > < K e y > o l i s t _ s e l l e r s _ d a t a s e t < / K e y > < V a l u e   x m l n s : a = " h t t p : / / s c h e m a s . d a t a c o n t r a c t . o r g / 2 0 0 4 / 0 7 / M i c r o s o f t . A n a l y s i s S e r v i c e s . C o m m o n " > < a : H a s F o c u s > t r u e < / a : H a s F o c u s > < a : S i z e A t D p i 9 6 > 1 4 3 < / a : S i z e A t D p i 9 6 > < a : V i s i b l e > t r u e < / a : V i s i b l e > < / V a l u e > < / K e y V a l u e O f s t r i n g S a n d b o x E d i t o r . M e a s u r e G r i d S t a t e S c d E 3 5 R y > < K e y V a l u e O f s t r i n g S a n d b o x E d i t o r . M e a s u r e G r i d S t a t e S c d E 3 5 R y > < K e y > o l i s t _ g e o l o c a t i o n _ d a t a s e t < / K e y > < V a l u e   x m l n s : a = " h t t p : / / s c h e m a s . d a t a c o n t r a c t . o r g / 2 0 0 4 / 0 7 / M i c r o s o f t . A n a l y s i s S e r v i c e s . C o m m o n " > < a : H a s F o c u s > t r u e < / a : H a s F o c u s > < a : S i z e A t D p i 9 6 > 1 4 3 < / a : S i z e A t D p i 9 6 > < a : V i s i b l e > t r u e < / a : V i s i b l e > < / V a l u e > < / K e y V a l u e O f s t r i n g S a n d b o x E d i t o r . M e a s u r e G r i d S t a t e S c d E 3 5 R y > < K e y V a l u e O f s t r i n g S a n d b o x E d i t o r . M e a s u r e G r i d S t a t e S c d E 3 5 R y > < K e y > o l i s t _ o r d e r _ p a y m e n t s _ d a t a s e t < / 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9.xml>��< ? x m l   v e r s i o n = " 1 . 0 "   e n c o d i n g = " U T F - 1 6 " ? > < G e m i n i   x m l n s = " h t t p : / / g e m i n i / p i v o t c u s t o m i z a t i o n / T a b l e X M L _ o l i s t _ g e o l o c a t i o n _ d a t a s e t _ c s v " > < C u s t o m C o n t e n t > < ! [ C D A T A [ < T a b l e W i d g e t G r i d S e r i a l i z a t i o n   x m l n s : x s d = " h t t p : / / w w w . w 3 . o r g / 2 0 0 1 / X M L S c h e m a "   x m l n s : x s i = " h t t p : / / w w w . w 3 . o r g / 2 0 0 1 / X M L S c h e m a - i n s t a n c e " > < C o l u m n S u g g e s t e d T y p e   / > < C o l u m n F o r m a t   / > < C o l u m n A c c u r a c y   / > < C o l u m n C u r r e n c y S y m b o l   / > < C o l u m n P o s i t i v e P a t t e r n   / > < C o l u m n N e g a t i v e P a t t e r n   / > < C o l u m n W i d t h s > < i t e m > < k e y > < s t r i n g > g e o l o c a t i o n _ z i p _ c o d e _ p r e f i x < / s t r i n g > < / k e y > < v a l u e > < i n t > 3 1 1 < / i n t > < / v a l u e > < / i t e m > < i t e m > < k e y > < s t r i n g > g e o l o c a t i o n _ l a t < / s t r i n g > < / k e y > < v a l u e > < i n t > 1 8 9 < / i n t > < / v a l u e > < / i t e m > < i t e m > < k e y > < s t r i n g > g e o l o c a t i o n _ l n g < / s t r i n g > < / k e y > < v a l u e > < i n t > 1 9 3 < / i n t > < / v a l u e > < / i t e m > < i t e m > < k e y > < s t r i n g > g e o l o c a t i o n _ c i t y < / s t r i n g > < / k e y > < v a l u e > < i n t > 1 9 7 < / i n t > < / v a l u e > < / i t e m > < i t e m > < k e y > < s t r i n g > g e o l o c a t i o n _ s t a t e < / s t r i n g > < / k e y > < v a l u e > < i n t > 2 1 1 < / i n t > < / v a l u e > < / i t e m > < / C o l u m n W i d t h s > < C o l u m n D i s p l a y I n d e x > < i t e m > < k e y > < s t r i n g > g e o l o c a t i o n _ z i p _ c o d e _ p r e f i x < / s t r i n g > < / k e y > < v a l u e > < i n t > 0 < / i n t > < / v a l u e > < / i t e m > < i t e m > < k e y > < s t r i n g > g e o l o c a t i o n _ l a t < / s t r i n g > < / k e y > < v a l u e > < i n t > 1 < / i n t > < / v a l u e > < / i t e m > < i t e m > < k e y > < s t r i n g > g e o l o c a t i o n _ l n g < / s t r i n g > < / k e y > < v a l u e > < i n t > 2 < / i n t > < / v a l u e > < / i t e m > < i t e m > < k e y > < s t r i n g > g e o l o c a t i o n _ c i t y < / s t r i n g > < / k e y > < v a l u e > < i n t > 3 < / i n t > < / v a l u e > < / i t e m > < i t e m > < k e y > < s t r i n g > g e o l o c a t i o n _ s t a t e < / 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DBC1E90-EA08-401A-A913-9882A296B2FF}">
  <ds:schemaRefs/>
</ds:datastoreItem>
</file>

<file path=customXml/itemProps10.xml><?xml version="1.0" encoding="utf-8"?>
<ds:datastoreItem xmlns:ds="http://schemas.openxmlformats.org/officeDocument/2006/customXml" ds:itemID="{E0FD3560-18B7-447D-908E-E1CF6A927EB7}">
  <ds:schemaRefs/>
</ds:datastoreItem>
</file>

<file path=customXml/itemProps11.xml><?xml version="1.0" encoding="utf-8"?>
<ds:datastoreItem xmlns:ds="http://schemas.openxmlformats.org/officeDocument/2006/customXml" ds:itemID="{069B4744-D67E-475D-B6F6-7B8A3443685A}">
  <ds:schemaRefs/>
</ds:datastoreItem>
</file>

<file path=customXml/itemProps12.xml><?xml version="1.0" encoding="utf-8"?>
<ds:datastoreItem xmlns:ds="http://schemas.openxmlformats.org/officeDocument/2006/customXml" ds:itemID="{0C7A6FD3-EA43-4435-90CE-5A56E456C913}">
  <ds:schemaRefs/>
</ds:datastoreItem>
</file>

<file path=customXml/itemProps13.xml><?xml version="1.0" encoding="utf-8"?>
<ds:datastoreItem xmlns:ds="http://schemas.openxmlformats.org/officeDocument/2006/customXml" ds:itemID="{352CB971-6E98-411F-946B-8D100D141261}">
  <ds:schemaRefs/>
</ds:datastoreItem>
</file>

<file path=customXml/itemProps14.xml><?xml version="1.0" encoding="utf-8"?>
<ds:datastoreItem xmlns:ds="http://schemas.openxmlformats.org/officeDocument/2006/customXml" ds:itemID="{C2C83BE7-2ADF-490E-9163-755C316B3098}">
  <ds:schemaRefs/>
</ds:datastoreItem>
</file>

<file path=customXml/itemProps15.xml><?xml version="1.0" encoding="utf-8"?>
<ds:datastoreItem xmlns:ds="http://schemas.openxmlformats.org/officeDocument/2006/customXml" ds:itemID="{950C92A7-7ADD-40B0-9A61-89B4D7DC9222}">
  <ds:schemaRefs/>
</ds:datastoreItem>
</file>

<file path=customXml/itemProps16.xml><?xml version="1.0" encoding="utf-8"?>
<ds:datastoreItem xmlns:ds="http://schemas.openxmlformats.org/officeDocument/2006/customXml" ds:itemID="{B81D1B0F-D795-42C0-8013-02B791845C3E}">
  <ds:schemaRefs/>
</ds:datastoreItem>
</file>

<file path=customXml/itemProps17.xml><?xml version="1.0" encoding="utf-8"?>
<ds:datastoreItem xmlns:ds="http://schemas.openxmlformats.org/officeDocument/2006/customXml" ds:itemID="{F4ACBAC1-E427-4E94-BB78-1D41823E2982}">
  <ds:schemaRefs/>
</ds:datastoreItem>
</file>

<file path=customXml/itemProps18.xml><?xml version="1.0" encoding="utf-8"?>
<ds:datastoreItem xmlns:ds="http://schemas.openxmlformats.org/officeDocument/2006/customXml" ds:itemID="{480EABDF-1D60-4E59-BF86-65126534D0FD}">
  <ds:schemaRefs/>
</ds:datastoreItem>
</file>

<file path=customXml/itemProps19.xml><?xml version="1.0" encoding="utf-8"?>
<ds:datastoreItem xmlns:ds="http://schemas.openxmlformats.org/officeDocument/2006/customXml" ds:itemID="{A2C9EE21-0C91-4765-85D7-6CEF0ADAF98B}">
  <ds:schemaRefs/>
</ds:datastoreItem>
</file>

<file path=customXml/itemProps2.xml><?xml version="1.0" encoding="utf-8"?>
<ds:datastoreItem xmlns:ds="http://schemas.openxmlformats.org/officeDocument/2006/customXml" ds:itemID="{CC8A2514-955B-41F4-888E-40728DDFA586}">
  <ds:schemaRefs/>
</ds:datastoreItem>
</file>

<file path=customXml/itemProps20.xml><?xml version="1.0" encoding="utf-8"?>
<ds:datastoreItem xmlns:ds="http://schemas.openxmlformats.org/officeDocument/2006/customXml" ds:itemID="{B9D5A8FA-1260-4798-BFB9-A53A4B898B55}">
  <ds:schemaRefs/>
</ds:datastoreItem>
</file>

<file path=customXml/itemProps21.xml><?xml version="1.0" encoding="utf-8"?>
<ds:datastoreItem xmlns:ds="http://schemas.openxmlformats.org/officeDocument/2006/customXml" ds:itemID="{16A23212-4763-4BAA-B020-BC6E3F95FB67}">
  <ds:schemaRefs/>
</ds:datastoreItem>
</file>

<file path=customXml/itemProps22.xml><?xml version="1.0" encoding="utf-8"?>
<ds:datastoreItem xmlns:ds="http://schemas.openxmlformats.org/officeDocument/2006/customXml" ds:itemID="{79026257-3EAD-4156-BE7A-6AA0D6748DCA}">
  <ds:schemaRefs/>
</ds:datastoreItem>
</file>

<file path=customXml/itemProps23.xml><?xml version="1.0" encoding="utf-8"?>
<ds:datastoreItem xmlns:ds="http://schemas.openxmlformats.org/officeDocument/2006/customXml" ds:itemID="{0CA5ACB0-DE24-4F38-BE07-42BD556C04AB}">
  <ds:schemaRefs/>
</ds:datastoreItem>
</file>

<file path=customXml/itemProps24.xml><?xml version="1.0" encoding="utf-8"?>
<ds:datastoreItem xmlns:ds="http://schemas.openxmlformats.org/officeDocument/2006/customXml" ds:itemID="{BF2E703E-6090-4BF4-A982-085847D0233A}">
  <ds:schemaRefs/>
</ds:datastoreItem>
</file>

<file path=customXml/itemProps25.xml><?xml version="1.0" encoding="utf-8"?>
<ds:datastoreItem xmlns:ds="http://schemas.openxmlformats.org/officeDocument/2006/customXml" ds:itemID="{4C5D1B77-696A-4991-8EE4-41614B96D2C0}">
  <ds:schemaRefs/>
</ds:datastoreItem>
</file>

<file path=customXml/itemProps26.xml><?xml version="1.0" encoding="utf-8"?>
<ds:datastoreItem xmlns:ds="http://schemas.openxmlformats.org/officeDocument/2006/customXml" ds:itemID="{6BCB104B-200C-4FAA-B01D-7075673CEFB0}">
  <ds:schemaRefs/>
</ds:datastoreItem>
</file>

<file path=customXml/itemProps27.xml><?xml version="1.0" encoding="utf-8"?>
<ds:datastoreItem xmlns:ds="http://schemas.openxmlformats.org/officeDocument/2006/customXml" ds:itemID="{01C2A851-D075-4BCA-9A3A-0DD3E874FF5A}">
  <ds:schemaRefs/>
</ds:datastoreItem>
</file>

<file path=customXml/itemProps28.xml><?xml version="1.0" encoding="utf-8"?>
<ds:datastoreItem xmlns:ds="http://schemas.openxmlformats.org/officeDocument/2006/customXml" ds:itemID="{DB8B3045-285E-4971-B0C4-059C6E16D5BE}">
  <ds:schemaRefs/>
</ds:datastoreItem>
</file>

<file path=customXml/itemProps29.xml><?xml version="1.0" encoding="utf-8"?>
<ds:datastoreItem xmlns:ds="http://schemas.openxmlformats.org/officeDocument/2006/customXml" ds:itemID="{630F319A-C223-4818-B6F0-DD185411DDF4}">
  <ds:schemaRefs/>
</ds:datastoreItem>
</file>

<file path=customXml/itemProps3.xml><?xml version="1.0" encoding="utf-8"?>
<ds:datastoreItem xmlns:ds="http://schemas.openxmlformats.org/officeDocument/2006/customXml" ds:itemID="{93FC2130-333A-4723-96B9-9B9F40EEDC1D}">
  <ds:schemaRefs/>
</ds:datastoreItem>
</file>

<file path=customXml/itemProps30.xml><?xml version="1.0" encoding="utf-8"?>
<ds:datastoreItem xmlns:ds="http://schemas.openxmlformats.org/officeDocument/2006/customXml" ds:itemID="{68354FDD-0B56-4706-972F-39420957B134}">
  <ds:schemaRefs/>
</ds:datastoreItem>
</file>

<file path=customXml/itemProps31.xml><?xml version="1.0" encoding="utf-8"?>
<ds:datastoreItem xmlns:ds="http://schemas.openxmlformats.org/officeDocument/2006/customXml" ds:itemID="{905020C7-7BFC-4028-BFEB-28B7868FCD4F}">
  <ds:schemaRefs/>
</ds:datastoreItem>
</file>

<file path=customXml/itemProps32.xml><?xml version="1.0" encoding="utf-8"?>
<ds:datastoreItem xmlns:ds="http://schemas.openxmlformats.org/officeDocument/2006/customXml" ds:itemID="{75BFD0D1-A8F4-43D5-93B8-4260643B4C8A}">
  <ds:schemaRefs/>
</ds:datastoreItem>
</file>

<file path=customXml/itemProps33.xml><?xml version="1.0" encoding="utf-8"?>
<ds:datastoreItem xmlns:ds="http://schemas.openxmlformats.org/officeDocument/2006/customXml" ds:itemID="{2B98E382-2775-4A8A-90D6-EC7BA96FBFF8}">
  <ds:schemaRefs/>
</ds:datastoreItem>
</file>

<file path=customXml/itemProps34.xml><?xml version="1.0" encoding="utf-8"?>
<ds:datastoreItem xmlns:ds="http://schemas.openxmlformats.org/officeDocument/2006/customXml" ds:itemID="{14A0253D-D2E5-4AA9-9EE2-85C13612AD4E}">
  <ds:schemaRefs/>
</ds:datastoreItem>
</file>

<file path=customXml/itemProps35.xml><?xml version="1.0" encoding="utf-8"?>
<ds:datastoreItem xmlns:ds="http://schemas.openxmlformats.org/officeDocument/2006/customXml" ds:itemID="{C959CA2E-4E47-40A7-A217-E4CE64F11A73}">
  <ds:schemaRefs/>
</ds:datastoreItem>
</file>

<file path=customXml/itemProps36.xml><?xml version="1.0" encoding="utf-8"?>
<ds:datastoreItem xmlns:ds="http://schemas.openxmlformats.org/officeDocument/2006/customXml" ds:itemID="{6A5D592C-FE93-4610-8BBA-5C83F13AD204}">
  <ds:schemaRefs/>
</ds:datastoreItem>
</file>

<file path=customXml/itemProps37.xml><?xml version="1.0" encoding="utf-8"?>
<ds:datastoreItem xmlns:ds="http://schemas.openxmlformats.org/officeDocument/2006/customXml" ds:itemID="{162AB00B-8A98-40AA-9156-983AAD19A6AC}">
  <ds:schemaRefs/>
</ds:datastoreItem>
</file>

<file path=customXml/itemProps38.xml><?xml version="1.0" encoding="utf-8"?>
<ds:datastoreItem xmlns:ds="http://schemas.openxmlformats.org/officeDocument/2006/customXml" ds:itemID="{7E31A458-2B9B-4CD2-8BEB-4D54AEDF65A1}">
  <ds:schemaRefs/>
</ds:datastoreItem>
</file>

<file path=customXml/itemProps39.xml><?xml version="1.0" encoding="utf-8"?>
<ds:datastoreItem xmlns:ds="http://schemas.openxmlformats.org/officeDocument/2006/customXml" ds:itemID="{26D17F29-DA05-424C-B20A-743505C1E4D0}">
  <ds:schemaRefs/>
</ds:datastoreItem>
</file>

<file path=customXml/itemProps4.xml><?xml version="1.0" encoding="utf-8"?>
<ds:datastoreItem xmlns:ds="http://schemas.openxmlformats.org/officeDocument/2006/customXml" ds:itemID="{9A1B5EFD-5341-49D8-9BFD-302427D14FC2}">
  <ds:schemaRefs/>
</ds:datastoreItem>
</file>

<file path=customXml/itemProps40.xml><?xml version="1.0" encoding="utf-8"?>
<ds:datastoreItem xmlns:ds="http://schemas.openxmlformats.org/officeDocument/2006/customXml" ds:itemID="{399618F4-637E-46FC-92F1-65FB664769BA}">
  <ds:schemaRefs/>
</ds:datastoreItem>
</file>

<file path=customXml/itemProps41.xml><?xml version="1.0" encoding="utf-8"?>
<ds:datastoreItem xmlns:ds="http://schemas.openxmlformats.org/officeDocument/2006/customXml" ds:itemID="{AFC6F6C2-7442-489C-909B-FEE8D00A2BA9}">
  <ds:schemaRefs/>
</ds:datastoreItem>
</file>

<file path=customXml/itemProps42.xml><?xml version="1.0" encoding="utf-8"?>
<ds:datastoreItem xmlns:ds="http://schemas.openxmlformats.org/officeDocument/2006/customXml" ds:itemID="{70EA6FA3-C18B-4A3C-9F0A-6F6FB5396F18}">
  <ds:schemaRefs/>
</ds:datastoreItem>
</file>

<file path=customXml/itemProps43.xml><?xml version="1.0" encoding="utf-8"?>
<ds:datastoreItem xmlns:ds="http://schemas.openxmlformats.org/officeDocument/2006/customXml" ds:itemID="{24D95AB5-5EB3-4EB7-A994-F89844C53C15}">
  <ds:schemaRefs/>
</ds:datastoreItem>
</file>

<file path=customXml/itemProps44.xml><?xml version="1.0" encoding="utf-8"?>
<ds:datastoreItem xmlns:ds="http://schemas.openxmlformats.org/officeDocument/2006/customXml" ds:itemID="{5B37A08D-4918-465F-AAD9-7C13003916A7}">
  <ds:schemaRefs/>
</ds:datastoreItem>
</file>

<file path=customXml/itemProps45.xml><?xml version="1.0" encoding="utf-8"?>
<ds:datastoreItem xmlns:ds="http://schemas.openxmlformats.org/officeDocument/2006/customXml" ds:itemID="{C82AE338-5EE6-4560-9F8E-1A078B5D000E}">
  <ds:schemaRefs/>
</ds:datastoreItem>
</file>

<file path=customXml/itemProps46.xml><?xml version="1.0" encoding="utf-8"?>
<ds:datastoreItem xmlns:ds="http://schemas.openxmlformats.org/officeDocument/2006/customXml" ds:itemID="{A33B9AEA-BFD9-4656-9FDE-6E6220DDF2CB}">
  <ds:schemaRefs/>
</ds:datastoreItem>
</file>

<file path=customXml/itemProps47.xml><?xml version="1.0" encoding="utf-8"?>
<ds:datastoreItem xmlns:ds="http://schemas.openxmlformats.org/officeDocument/2006/customXml" ds:itemID="{3148C1D5-AEE5-451A-A998-9E3960AB49E7}">
  <ds:schemaRefs/>
</ds:datastoreItem>
</file>

<file path=customXml/itemProps48.xml><?xml version="1.0" encoding="utf-8"?>
<ds:datastoreItem xmlns:ds="http://schemas.openxmlformats.org/officeDocument/2006/customXml" ds:itemID="{979198B6-AC54-4137-8BFA-1E9D0CD970F6}">
  <ds:schemaRefs/>
</ds:datastoreItem>
</file>

<file path=customXml/itemProps49.xml><?xml version="1.0" encoding="utf-8"?>
<ds:datastoreItem xmlns:ds="http://schemas.openxmlformats.org/officeDocument/2006/customXml" ds:itemID="{15CE9BE7-8FB5-4134-9247-89033F1FFD04}">
  <ds:schemaRefs/>
</ds:datastoreItem>
</file>

<file path=customXml/itemProps5.xml><?xml version="1.0" encoding="utf-8"?>
<ds:datastoreItem xmlns:ds="http://schemas.openxmlformats.org/officeDocument/2006/customXml" ds:itemID="{6759939C-934A-4AF3-828F-DF8405EDDE38}">
  <ds:schemaRefs/>
</ds:datastoreItem>
</file>

<file path=customXml/itemProps50.xml><?xml version="1.0" encoding="utf-8"?>
<ds:datastoreItem xmlns:ds="http://schemas.openxmlformats.org/officeDocument/2006/customXml" ds:itemID="{8F39040E-77A3-426F-9087-5CA83968CE81}">
  <ds:schemaRefs/>
</ds:datastoreItem>
</file>

<file path=customXml/itemProps51.xml><?xml version="1.0" encoding="utf-8"?>
<ds:datastoreItem xmlns:ds="http://schemas.openxmlformats.org/officeDocument/2006/customXml" ds:itemID="{4D7A80BC-0747-46A3-A3C0-F808ADC2DD93}">
  <ds:schemaRefs/>
</ds:datastoreItem>
</file>

<file path=customXml/itemProps52.xml><?xml version="1.0" encoding="utf-8"?>
<ds:datastoreItem xmlns:ds="http://schemas.openxmlformats.org/officeDocument/2006/customXml" ds:itemID="{C9DA6AC4-9D6D-496B-9545-0847CF33EEAD}">
  <ds:schemaRefs/>
</ds:datastoreItem>
</file>

<file path=customXml/itemProps53.xml><?xml version="1.0" encoding="utf-8"?>
<ds:datastoreItem xmlns:ds="http://schemas.openxmlformats.org/officeDocument/2006/customXml" ds:itemID="{8A5852FD-AEB2-47CE-B877-F9CCC13AD698}">
  <ds:schemaRefs/>
</ds:datastoreItem>
</file>

<file path=customXml/itemProps54.xml><?xml version="1.0" encoding="utf-8"?>
<ds:datastoreItem xmlns:ds="http://schemas.openxmlformats.org/officeDocument/2006/customXml" ds:itemID="{6CD73E5E-0908-4769-B6EA-F4E8C9C6A669}">
  <ds:schemaRefs/>
</ds:datastoreItem>
</file>

<file path=customXml/itemProps55.xml><?xml version="1.0" encoding="utf-8"?>
<ds:datastoreItem xmlns:ds="http://schemas.openxmlformats.org/officeDocument/2006/customXml" ds:itemID="{CA0901B6-D3CD-4CCD-9C76-E57146019790}">
  <ds:schemaRefs/>
</ds:datastoreItem>
</file>

<file path=customXml/itemProps56.xml><?xml version="1.0" encoding="utf-8"?>
<ds:datastoreItem xmlns:ds="http://schemas.openxmlformats.org/officeDocument/2006/customXml" ds:itemID="{6BFACA8A-C59A-4FEA-901A-7B854ECC8DE4}">
  <ds:schemaRefs/>
</ds:datastoreItem>
</file>

<file path=customXml/itemProps57.xml><?xml version="1.0" encoding="utf-8"?>
<ds:datastoreItem xmlns:ds="http://schemas.openxmlformats.org/officeDocument/2006/customXml" ds:itemID="{31E72CFE-D054-41F3-A797-86ECB3767625}">
  <ds:schemaRefs/>
</ds:datastoreItem>
</file>

<file path=customXml/itemProps58.xml><?xml version="1.0" encoding="utf-8"?>
<ds:datastoreItem xmlns:ds="http://schemas.openxmlformats.org/officeDocument/2006/customXml" ds:itemID="{88F88276-04EC-46A2-B8E7-94D252637499}">
  <ds:schemaRefs>
    <ds:schemaRef ds:uri="http://schemas.microsoft.com/DataMashup"/>
  </ds:schemaRefs>
</ds:datastoreItem>
</file>

<file path=customXml/itemProps6.xml><?xml version="1.0" encoding="utf-8"?>
<ds:datastoreItem xmlns:ds="http://schemas.openxmlformats.org/officeDocument/2006/customXml" ds:itemID="{E5879ADF-B13F-4EC3-ACAD-FAA792088ED9}">
  <ds:schemaRefs/>
</ds:datastoreItem>
</file>

<file path=customXml/itemProps7.xml><?xml version="1.0" encoding="utf-8"?>
<ds:datastoreItem xmlns:ds="http://schemas.openxmlformats.org/officeDocument/2006/customXml" ds:itemID="{9A90B8CD-E28D-4BB2-BF59-56C18C60C340}">
  <ds:schemaRefs/>
</ds:datastoreItem>
</file>

<file path=customXml/itemProps8.xml><?xml version="1.0" encoding="utf-8"?>
<ds:datastoreItem xmlns:ds="http://schemas.openxmlformats.org/officeDocument/2006/customXml" ds:itemID="{1751495A-9AC0-4898-9FCC-8CDD3B88A221}">
  <ds:schemaRefs/>
</ds:datastoreItem>
</file>

<file path=customXml/itemProps9.xml><?xml version="1.0" encoding="utf-8"?>
<ds:datastoreItem xmlns:ds="http://schemas.openxmlformats.org/officeDocument/2006/customXml" ds:itemID="{35CD7DB7-44AC-42AC-93A4-FC4DF512CA0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Q1.TotalOrders</vt:lpstr>
      <vt:lpstr>Q1.2</vt:lpstr>
      <vt:lpstr>Q2</vt:lpstr>
      <vt:lpstr>Q3</vt:lpstr>
      <vt:lpstr>Q4</vt:lpstr>
      <vt:lpstr>Q5</vt:lpstr>
      <vt:lpstr>Bottom 5 prod with AvgRating</vt:lpstr>
      <vt:lpstr>Top 10 highesest seller Cities</vt:lpstr>
      <vt:lpstr>Top 5 Cities with highestOrders</vt:lpstr>
      <vt:lpstr>YearWise Sales &amp; Profit</vt:lpstr>
      <vt:lpstr>kpis</vt:lpstr>
      <vt:lpstr>OVERVIEW</vt:lpstr>
      <vt:lpstr>DETAILS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Hema Lagudu</dc:creator>
  <cp:lastModifiedBy>Aniketh Survi</cp:lastModifiedBy>
  <dcterms:created xsi:type="dcterms:W3CDTF">2015-06-05T18:17:20Z</dcterms:created>
  <dcterms:modified xsi:type="dcterms:W3CDTF">2025-01-27T07:05:34Z</dcterms:modified>
</cp:coreProperties>
</file>